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19440" windowHeight="11760" activeTab="2"/>
  </bookViews>
  <sheets>
    <sheet name="1-4 классы" sheetId="1" r:id="rId1"/>
    <sheet name="6-9 фгос" sheetId="3" r:id="rId2"/>
    <sheet name="10-11" sheetId="5" r:id="rId3"/>
    <sheet name="5-9 новый" sheetId="7" r:id="rId4"/>
    <sheet name="10-11 новый" sheetId="8" r:id="rId5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30" i="7" l="1"/>
  <c r="C38" i="3" l="1"/>
  <c r="D23" i="8" l="1"/>
  <c r="D30" i="8"/>
  <c r="F7" i="8"/>
  <c r="D39" i="7"/>
  <c r="E39" i="7"/>
  <c r="F39" i="7"/>
  <c r="G39" i="7"/>
  <c r="H39" i="7"/>
  <c r="I39" i="7"/>
  <c r="J39" i="7"/>
  <c r="K39" i="7"/>
  <c r="L39" i="7"/>
  <c r="M39" i="7"/>
  <c r="N39" i="7"/>
  <c r="O39" i="7"/>
  <c r="P39" i="7"/>
  <c r="Q39" i="7"/>
  <c r="C39" i="7"/>
  <c r="D38" i="3"/>
  <c r="E38" i="3"/>
  <c r="F38" i="3"/>
  <c r="G38" i="3"/>
  <c r="H38" i="3"/>
  <c r="I38" i="3"/>
  <c r="J38" i="3"/>
  <c r="K38" i="3"/>
  <c r="L38" i="3"/>
  <c r="M38" i="3"/>
  <c r="N38" i="3"/>
  <c r="C26" i="3"/>
  <c r="D26" i="3"/>
  <c r="E26" i="3"/>
  <c r="F26" i="3"/>
  <c r="G26" i="3"/>
  <c r="H26" i="3"/>
  <c r="I26" i="3"/>
  <c r="J26" i="3"/>
  <c r="K26" i="3"/>
  <c r="L26" i="3"/>
  <c r="L39" i="3" s="1"/>
  <c r="M26" i="3"/>
  <c r="N26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24" i="3"/>
  <c r="O25" i="3"/>
  <c r="O8" i="3"/>
  <c r="M8" i="1"/>
  <c r="C18" i="1"/>
  <c r="M18" i="1"/>
  <c r="N39" i="3" l="1"/>
  <c r="M39" i="3"/>
  <c r="F30" i="8"/>
  <c r="O26" i="3"/>
  <c r="F25" i="5"/>
  <c r="R37" i="7" l="1"/>
  <c r="R36" i="7"/>
  <c r="R35" i="7"/>
  <c r="R34" i="7"/>
  <c r="R33" i="7"/>
  <c r="R32" i="7"/>
  <c r="F32" i="8"/>
  <c r="F29" i="8"/>
  <c r="F27" i="8"/>
  <c r="F26" i="8"/>
  <c r="F24" i="8"/>
  <c r="E23" i="8"/>
  <c r="F22" i="8"/>
  <c r="F21" i="8"/>
  <c r="F20" i="8"/>
  <c r="F16" i="8"/>
  <c r="F14" i="8"/>
  <c r="F19" i="8"/>
  <c r="F18" i="8"/>
  <c r="F17" i="8"/>
  <c r="F13" i="8"/>
  <c r="F12" i="8"/>
  <c r="F11" i="8"/>
  <c r="F10" i="8"/>
  <c r="F9" i="8"/>
  <c r="R42" i="7"/>
  <c r="R41" i="7"/>
  <c r="R40" i="7"/>
  <c r="R29" i="7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R27" i="7"/>
  <c r="R26" i="7"/>
  <c r="R25" i="7"/>
  <c r="R24" i="7"/>
  <c r="R23" i="7"/>
  <c r="R21" i="7"/>
  <c r="R20" i="7"/>
  <c r="R19" i="7"/>
  <c r="R17" i="7"/>
  <c r="R16" i="7"/>
  <c r="R15" i="7"/>
  <c r="R14" i="7"/>
  <c r="R13" i="7"/>
  <c r="R12" i="7"/>
  <c r="R11" i="7"/>
  <c r="R10" i="7"/>
  <c r="R9" i="7"/>
  <c r="R8" i="7"/>
  <c r="R7" i="7"/>
  <c r="M22" i="1"/>
  <c r="F31" i="8" l="1"/>
  <c r="F34" i="8" s="1"/>
  <c r="R28" i="7"/>
  <c r="F28" i="5"/>
  <c r="F29" i="5"/>
  <c r="F30" i="5"/>
  <c r="F31" i="5"/>
  <c r="F32" i="5"/>
  <c r="F33" i="5"/>
  <c r="F34" i="5"/>
  <c r="F35" i="5"/>
  <c r="F27" i="5"/>
  <c r="F9" i="5" l="1"/>
  <c r="F10" i="5"/>
  <c r="F11" i="5"/>
  <c r="F12" i="5"/>
  <c r="F13" i="5"/>
  <c r="F18" i="5"/>
  <c r="F19" i="5"/>
  <c r="F20" i="5"/>
  <c r="F14" i="5"/>
  <c r="F16" i="5"/>
  <c r="F17" i="5"/>
  <c r="F21" i="5"/>
  <c r="F22" i="5"/>
  <c r="O27" i="3"/>
  <c r="O6" i="3"/>
  <c r="O7" i="3"/>
  <c r="O5" i="3"/>
  <c r="E18" i="1"/>
  <c r="M9" i="1"/>
  <c r="M10" i="1"/>
  <c r="M11" i="1"/>
  <c r="M12" i="1"/>
  <c r="M13" i="1"/>
  <c r="M14" i="1"/>
  <c r="M15" i="1"/>
  <c r="M16" i="1"/>
  <c r="M17" i="1"/>
  <c r="D18" i="1"/>
  <c r="F18" i="1"/>
  <c r="G18" i="1"/>
  <c r="H18" i="1"/>
  <c r="I18" i="1"/>
  <c r="J18" i="1"/>
  <c r="K18" i="1"/>
  <c r="L18" i="1"/>
  <c r="O40" i="3" l="1"/>
  <c r="O41" i="3"/>
  <c r="O39" i="3" l="1"/>
  <c r="M20" i="1"/>
  <c r="M19" i="1"/>
  <c r="F24" i="5" l="1"/>
  <c r="F37" i="5"/>
  <c r="F7" i="5"/>
  <c r="D23" i="5"/>
  <c r="D36" i="5" l="1"/>
  <c r="F23" i="5"/>
  <c r="F36" i="5" s="1"/>
  <c r="F39" i="5" s="1"/>
</calcChain>
</file>

<file path=xl/sharedStrings.xml><?xml version="1.0" encoding="utf-8"?>
<sst xmlns="http://schemas.openxmlformats.org/spreadsheetml/2006/main" count="235" uniqueCount="105">
  <si>
    <t>Учебный предмет</t>
  </si>
  <si>
    <t>1а</t>
  </si>
  <si>
    <t>1б</t>
  </si>
  <si>
    <t>2а</t>
  </si>
  <si>
    <t>2б</t>
  </si>
  <si>
    <t>Русский язык</t>
  </si>
  <si>
    <t>Математика</t>
  </si>
  <si>
    <t>Окружающий мир</t>
  </si>
  <si>
    <t>Музыка</t>
  </si>
  <si>
    <t>Изобразительное искусство</t>
  </si>
  <si>
    <t>Физическая культура</t>
  </si>
  <si>
    <t>Основы религиозных култьур и светской этики</t>
  </si>
  <si>
    <t>Инвариантная часть</t>
  </si>
  <si>
    <t>ВСЕГО часов в неделю</t>
  </si>
  <si>
    <t>Максимальный объем учебной нагрузки при 5-ти дневной учебной неделе</t>
  </si>
  <si>
    <t>3а</t>
  </si>
  <si>
    <t>3б</t>
  </si>
  <si>
    <t>3в</t>
  </si>
  <si>
    <t>4а</t>
  </si>
  <si>
    <t>4б</t>
  </si>
  <si>
    <t>4в</t>
  </si>
  <si>
    <t>5а</t>
  </si>
  <si>
    <t>5б</t>
  </si>
  <si>
    <t>5в</t>
  </si>
  <si>
    <t>6а</t>
  </si>
  <si>
    <t>6б</t>
  </si>
  <si>
    <t>6в</t>
  </si>
  <si>
    <t>Обществознание</t>
  </si>
  <si>
    <t>География</t>
  </si>
  <si>
    <t>Биология</t>
  </si>
  <si>
    <t>Литература</t>
  </si>
  <si>
    <t>Часть формируемая участниками образовательных отношений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</si>
  <si>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</si>
  <si>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</si>
  <si>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</si>
  <si>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</si>
  <si>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</si>
  <si>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</si>
  <si>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</si>
  <si>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</si>
  <si>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</si>
  <si>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 xml:space="preserve">Физика </t>
  </si>
  <si>
    <t>Элективные курсы</t>
  </si>
  <si>
    <t xml:space="preserve">Химия </t>
  </si>
  <si>
    <t xml:space="preserve">Литературное чтение </t>
  </si>
  <si>
    <t>Иностранный язык (английский/немецкий)</t>
  </si>
  <si>
    <t>дополнительные на иностранный язык деление групп</t>
  </si>
  <si>
    <t>Иностранный язык (английский/немецкий, английский)</t>
  </si>
  <si>
    <t xml:space="preserve">математика </t>
  </si>
  <si>
    <t>информатика</t>
  </si>
  <si>
    <t>биология</t>
  </si>
  <si>
    <t>Физика</t>
  </si>
  <si>
    <t>часы</t>
  </si>
  <si>
    <t>часы обшие</t>
  </si>
  <si>
    <t xml:space="preserve">дополнительные на иностранный язык </t>
  </si>
  <si>
    <t>дополнительные на  технологию деление групп</t>
  </si>
  <si>
    <t>физика</t>
  </si>
  <si>
    <t>10 класс</t>
  </si>
  <si>
    <t>11 класс</t>
  </si>
  <si>
    <t>Иностранный язык* (английский/немецкий)</t>
  </si>
  <si>
    <t xml:space="preserve">История* </t>
  </si>
  <si>
    <t>Химия (углубленный)</t>
  </si>
  <si>
    <t>Биология (углубленный)</t>
  </si>
  <si>
    <t>Индивидуальный проект</t>
  </si>
  <si>
    <t>Информатика</t>
  </si>
  <si>
    <t>Учебный план МОУ Гимназия г.Краснослободска 2020-2021 учебный год</t>
  </si>
  <si>
    <t>химия</t>
  </si>
  <si>
    <t>Обязательная часть</t>
  </si>
  <si>
    <t>Часть, формируемая участниками образовательных отношений</t>
  </si>
  <si>
    <t xml:space="preserve">Русский язык </t>
  </si>
  <si>
    <t xml:space="preserve">уровень </t>
  </si>
  <si>
    <t>Б</t>
  </si>
  <si>
    <t>У</t>
  </si>
  <si>
    <t>учебный год</t>
  </si>
  <si>
    <t xml:space="preserve">История </t>
  </si>
  <si>
    <t>Алгебра</t>
  </si>
  <si>
    <t>Геометрия</t>
  </si>
  <si>
    <t>Вероятность и статистика</t>
  </si>
  <si>
    <t xml:space="preserve">Геометрия* </t>
  </si>
  <si>
    <t xml:space="preserve">Алгебра и начала математического анализа* </t>
  </si>
  <si>
    <t xml:space="preserve">география </t>
  </si>
  <si>
    <t>Английский язык</t>
  </si>
  <si>
    <t>Труд (технология)</t>
  </si>
  <si>
    <t xml:space="preserve">  Основы безопасности и защиты Родины</t>
  </si>
  <si>
    <t>Основы безопасности  и защиты Родины</t>
  </si>
  <si>
    <t>Русский язык *</t>
  </si>
  <si>
    <t>Обществознание (углубленный)</t>
  </si>
  <si>
    <t xml:space="preserve">Литература </t>
  </si>
  <si>
    <t xml:space="preserve">ВСЕГО часов в неделю </t>
  </si>
  <si>
    <t>ИГЗ</t>
  </si>
  <si>
    <t>Духовно- нравственная культура России</t>
  </si>
  <si>
    <t xml:space="preserve">Обществознание </t>
  </si>
  <si>
    <t>Учебный план МОУ Гимназия г.Краснослободска 2026-2027 учебный год</t>
  </si>
  <si>
    <t xml:space="preserve">Итог </t>
  </si>
  <si>
    <t>СУММА</t>
  </si>
  <si>
    <t>226+10</t>
  </si>
  <si>
    <t>математика</t>
  </si>
  <si>
    <t>русский язык</t>
  </si>
  <si>
    <t>Смысловое чтение(ф/в)</t>
  </si>
  <si>
    <t>Агробиология  учебный курс</t>
  </si>
  <si>
    <t>Учебный курс Функциональная грамотность</t>
  </si>
  <si>
    <t xml:space="preserve"> Я в Агро. Введение в сельское хозяйство : от семени до урожая (ф/в)</t>
  </si>
  <si>
    <t>2026-2027</t>
  </si>
  <si>
    <t>Учебный план МОУ Гимназия г.Краснослободска 2026-2027  учебный год</t>
  </si>
  <si>
    <t>Элективные курсы математика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</si>
</sst>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3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1" fillId="0" borderId="1" xfId="0" applyFont="1" applyBorder="1"/>
    <xf numFmtId="0" fontId="3" fillId="0" borderId="3" xfId="0" applyFont="1" applyFill="1" applyBorder="1"/>
    <xf numFmtId="0" fontId="3" fillId="0" borderId="1" xfId="0" applyFont="1" applyBorder="1" applyAlignment="1">
      <alignment vertical="top" wrapText="1"/>
    </xf>
    <xf numFmtId="0" fontId="1" fillId="0" borderId="1" xfId="0" applyFont="1" applyFill="1" applyBorder="1"/>
    <xf numFmtId="0" fontId="3" fillId="0" borderId="2" xfId="0" applyFont="1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/>
    <xf numFmtId="0" fontId="3" fillId="0" borderId="4" xfId="0" applyFont="1" applyBorder="1"/>
    <xf numFmtId="0" fontId="1" fillId="0" borderId="6" xfId="0" applyFont="1" applyFill="1" applyBorder="1"/>
    <xf numFmtId="0" fontId="3" fillId="0" borderId="2" xfId="0" applyFont="1" applyBorder="1" applyAlignment="1">
      <alignment vertical="top" wrapText="1"/>
    </xf>
    <xf numFmtId="0" fontId="0" fillId="2" borderId="0" xfId="0" applyFill="1"/>
    <xf numFmtId="0" fontId="0" fillId="0" borderId="1" xfId="0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wrapText="1"/>
    </xf>
    <xf numFmtId="0" fontId="3" fillId="0" borderId="0" xfId="0" applyFont="1" applyBorder="1"/>
    <xf numFmtId="0" fontId="3" fillId="0" borderId="5" xfId="0" applyFont="1" applyBorder="1" applyAlignment="1">
      <alignment vertical="top"/>
    </xf>
    <xf numFmtId="0" fontId="3" fillId="0" borderId="5" xfId="0" applyFont="1" applyBorder="1"/>
    <xf numFmtId="0" fontId="3" fillId="0" borderId="7" xfId="0" applyFont="1" applyBorder="1" applyAlignment="1">
      <alignment vertical="top" wrapText="1"/>
    </xf>
    <xf numFmtId="0" fontId="3" fillId="0" borderId="5" xfId="0" applyFont="1" applyBorder="1" applyAlignment="1">
      <alignment wrapText="1"/>
    </xf>
    <xf numFmtId="0" fontId="0" fillId="0" borderId="0" xfId="0" applyBorder="1" applyAlignment="1">
      <alignment vertical="top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0" fillId="3" borderId="1" xfId="0" applyFill="1" applyBorder="1"/>
    <xf numFmtId="0" fontId="4" fillId="0" borderId="1" xfId="0" applyFont="1" applyBorder="1" applyAlignment="1">
      <alignment wrapText="1"/>
    </xf>
    <xf numFmtId="0" fontId="0" fillId="0" borderId="0" xfId="0" applyFont="1"/>
    <xf numFmtId="0" fontId="3" fillId="0" borderId="1" xfId="0" applyFont="1" applyBorder="1" applyAlignment="1">
      <alignment horizontal="center" vertical="top" wrapText="1"/>
    </xf>
    <xf numFmtId="0" fontId="0" fillId="4" borderId="1" xfId="0" applyFill="1" applyBorder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2" fillId="4" borderId="5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1" xfId="0" applyFill="1" applyBorder="1"/>
    <xf numFmtId="0" fontId="1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0" fillId="3" borderId="5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5" xfId="0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2" fillId="0" borderId="1" xfId="0" applyFont="1" applyBorder="1" applyAlignment="1"/>
    <xf numFmtId="0" fontId="2" fillId="0" borderId="1" xfId="0" applyFont="1" applyFill="1" applyBorder="1" applyAlignment="1"/>
    <xf numFmtId="0" fontId="0" fillId="0" borderId="1" xfId="0" applyFill="1" applyBorder="1" applyAlignment="1"/>
    <xf numFmtId="0" fontId="7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8" fillId="3" borderId="1" xfId="0" applyFont="1" applyFill="1" applyBorder="1"/>
    <xf numFmtId="0" fontId="3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25"/>
  <sheetViews>
    <sheetView zoomScaleNormal="100" workbookViewId="0">
      <selection activeCell="R21" sqref="R21"/>
    </sheetView>
  </sheetViews>
  <sheetFormatPr defaultRowHeight="14.4" x14ac:dyDescent="0.3"/>
  <cols>
    <col min="1" max="1" width="7.6640625" customWidth="1"/>
    <col min="2" max="2" width="23.109375" customWidth="1"/>
  </cols>
  <sheetData>
    <row r="2" spans="2:13" x14ac:dyDescent="0.3">
      <c r="B2" s="4" t="s">
        <v>92</v>
      </c>
      <c r="C2" s="4"/>
      <c r="D2" s="4"/>
      <c r="E2" s="4"/>
      <c r="F2" s="4"/>
      <c r="G2" s="4"/>
    </row>
    <row r="5" spans="2:13" x14ac:dyDescent="0.3">
      <c r="B5" s="1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9" t="s">
        <v>15</v>
      </c>
      <c r="H5" s="19" t="s">
        <v>16</v>
      </c>
      <c r="I5" s="19" t="s">
        <v>17</v>
      </c>
      <c r="J5" s="19" t="s">
        <v>18</v>
      </c>
      <c r="K5" s="19" t="s">
        <v>19</v>
      </c>
      <c r="L5" s="19" t="s">
        <v>20</v>
      </c>
      <c r="M5" s="19" t="s">
        <v>52</v>
      </c>
    </row>
    <row r="6" spans="2:13" x14ac:dyDescent="0.3">
      <c r="B6" s="1"/>
      <c r="C6" s="2"/>
      <c r="D6" s="2"/>
      <c r="E6" s="2"/>
      <c r="F6" s="2"/>
      <c r="G6" s="3"/>
      <c r="H6" s="3"/>
      <c r="I6" s="3"/>
      <c r="J6" s="3"/>
      <c r="K6" s="3"/>
      <c r="L6" s="3"/>
      <c r="M6" s="3"/>
    </row>
    <row r="7" spans="2:13" x14ac:dyDescent="0.3">
      <c r="B7" s="5" t="s">
        <v>67</v>
      </c>
      <c r="C7" s="2"/>
      <c r="D7" s="2"/>
      <c r="E7" s="2"/>
      <c r="F7" s="2"/>
      <c r="G7" s="3"/>
      <c r="H7" s="3"/>
      <c r="I7" s="3"/>
      <c r="J7" s="3"/>
      <c r="K7" s="3"/>
      <c r="L7" s="3"/>
      <c r="M7" s="3"/>
    </row>
    <row r="8" spans="2:13" x14ac:dyDescent="0.3">
      <c r="B8" s="7" t="s">
        <v>5</v>
      </c>
      <c r="C8" s="2">
        <v>5</v>
      </c>
      <c r="D8" s="2">
        <v>5</v>
      </c>
      <c r="E8" s="2">
        <v>5</v>
      </c>
      <c r="F8" s="2">
        <v>5</v>
      </c>
      <c r="G8" s="3">
        <v>5</v>
      </c>
      <c r="H8" s="3">
        <v>5</v>
      </c>
      <c r="I8" s="3">
        <v>5</v>
      </c>
      <c r="J8" s="3">
        <v>5</v>
      </c>
      <c r="K8" s="3">
        <v>5</v>
      </c>
      <c r="L8" s="3">
        <v>5</v>
      </c>
      <c r="M8" s="3">
        <f t="shared" ref="M8:M20" si="0">SUM(C8:L8)</f>
        <v>50</v>
      </c>
    </row>
    <row r="9" spans="2:13" x14ac:dyDescent="0.3">
      <c r="B9" s="7" t="s">
        <v>44</v>
      </c>
      <c r="C9" s="2">
        <v>4</v>
      </c>
      <c r="D9" s="2">
        <v>4</v>
      </c>
      <c r="E9" s="2">
        <v>4</v>
      </c>
      <c r="F9" s="2">
        <v>4</v>
      </c>
      <c r="G9" s="3">
        <v>4</v>
      </c>
      <c r="H9" s="3">
        <v>4</v>
      </c>
      <c r="I9" s="3">
        <v>4</v>
      </c>
      <c r="J9" s="3">
        <v>4</v>
      </c>
      <c r="K9" s="3">
        <v>4</v>
      </c>
      <c r="L9" s="3">
        <v>4</v>
      </c>
      <c r="M9" s="3">
        <f t="shared" si="0"/>
        <v>40</v>
      </c>
    </row>
    <row r="10" spans="2:13" ht="27" x14ac:dyDescent="0.3">
      <c r="B10" s="15" t="s">
        <v>45</v>
      </c>
      <c r="C10" s="2">
        <v>0</v>
      </c>
      <c r="D10" s="2">
        <v>0</v>
      </c>
      <c r="E10" s="2">
        <v>2</v>
      </c>
      <c r="F10" s="2">
        <v>2</v>
      </c>
      <c r="G10" s="3">
        <v>2</v>
      </c>
      <c r="H10" s="3">
        <v>2</v>
      </c>
      <c r="I10" s="3">
        <v>2</v>
      </c>
      <c r="J10" s="3">
        <v>2</v>
      </c>
      <c r="K10" s="3">
        <v>2</v>
      </c>
      <c r="L10" s="3">
        <v>2</v>
      </c>
      <c r="M10" s="3">
        <f t="shared" si="0"/>
        <v>16</v>
      </c>
    </row>
    <row r="11" spans="2:13" x14ac:dyDescent="0.3">
      <c r="B11" s="8" t="s">
        <v>6</v>
      </c>
      <c r="C11" s="2">
        <v>4</v>
      </c>
      <c r="D11" s="2">
        <v>4</v>
      </c>
      <c r="E11" s="2">
        <v>4</v>
      </c>
      <c r="F11" s="2">
        <v>4</v>
      </c>
      <c r="G11" s="3">
        <v>4</v>
      </c>
      <c r="H11" s="3">
        <v>4</v>
      </c>
      <c r="I11" s="3">
        <v>4</v>
      </c>
      <c r="J11" s="3">
        <v>4</v>
      </c>
      <c r="K11" s="3">
        <v>4</v>
      </c>
      <c r="L11" s="3">
        <v>4</v>
      </c>
      <c r="M11" s="3">
        <f t="shared" si="0"/>
        <v>40</v>
      </c>
    </row>
    <row r="12" spans="2:13" x14ac:dyDescent="0.3">
      <c r="B12" s="8" t="s">
        <v>7</v>
      </c>
      <c r="C12" s="2">
        <v>2</v>
      </c>
      <c r="D12" s="2">
        <v>2</v>
      </c>
      <c r="E12" s="2">
        <v>2</v>
      </c>
      <c r="F12" s="2">
        <v>2</v>
      </c>
      <c r="G12" s="3">
        <v>2</v>
      </c>
      <c r="H12" s="3">
        <v>2</v>
      </c>
      <c r="I12" s="3">
        <v>2</v>
      </c>
      <c r="J12" s="3">
        <v>2</v>
      </c>
      <c r="K12" s="3">
        <v>2</v>
      </c>
      <c r="L12" s="3">
        <v>2</v>
      </c>
      <c r="M12" s="3">
        <f t="shared" si="0"/>
        <v>20</v>
      </c>
    </row>
    <row r="13" spans="2:13" ht="26.4" x14ac:dyDescent="0.3">
      <c r="B13" s="13" t="s">
        <v>11</v>
      </c>
      <c r="C13" s="2"/>
      <c r="D13" s="2"/>
      <c r="E13" s="2"/>
      <c r="F13" s="2"/>
      <c r="G13" s="3"/>
      <c r="H13" s="3"/>
      <c r="I13" s="3"/>
      <c r="J13" s="3">
        <v>1</v>
      </c>
      <c r="K13" s="3">
        <v>1</v>
      </c>
      <c r="L13" s="3">
        <v>1</v>
      </c>
      <c r="M13" s="3">
        <f t="shared" si="0"/>
        <v>3</v>
      </c>
    </row>
    <row r="14" spans="2:13" ht="27" x14ac:dyDescent="0.3">
      <c r="B14" s="9" t="s">
        <v>9</v>
      </c>
      <c r="C14" s="2">
        <v>1</v>
      </c>
      <c r="D14" s="2">
        <v>1</v>
      </c>
      <c r="E14" s="2">
        <v>1</v>
      </c>
      <c r="F14" s="2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f t="shared" si="0"/>
        <v>10</v>
      </c>
    </row>
    <row r="15" spans="2:13" x14ac:dyDescent="0.3">
      <c r="B15" s="7" t="s">
        <v>8</v>
      </c>
      <c r="C15" s="2">
        <v>1</v>
      </c>
      <c r="D15" s="2">
        <v>1</v>
      </c>
      <c r="E15" s="2">
        <v>1</v>
      </c>
      <c r="F15" s="2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f t="shared" si="0"/>
        <v>10</v>
      </c>
    </row>
    <row r="16" spans="2:13" x14ac:dyDescent="0.3">
      <c r="B16" s="8" t="s">
        <v>82</v>
      </c>
      <c r="C16" s="2">
        <v>1</v>
      </c>
      <c r="D16" s="2">
        <v>1</v>
      </c>
      <c r="E16" s="2">
        <v>1</v>
      </c>
      <c r="F16" s="2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f t="shared" si="0"/>
        <v>10</v>
      </c>
    </row>
    <row r="17" spans="2:14" x14ac:dyDescent="0.3">
      <c r="B17" s="10" t="s">
        <v>10</v>
      </c>
      <c r="C17" s="2">
        <v>3</v>
      </c>
      <c r="D17" s="2">
        <v>3</v>
      </c>
      <c r="E17" s="2">
        <v>2</v>
      </c>
      <c r="F17" s="2">
        <v>2</v>
      </c>
      <c r="G17" s="3">
        <v>2</v>
      </c>
      <c r="H17" s="3">
        <v>2</v>
      </c>
      <c r="I17" s="3">
        <v>2</v>
      </c>
      <c r="J17" s="3">
        <v>2</v>
      </c>
      <c r="K17" s="3">
        <v>2</v>
      </c>
      <c r="L17" s="3">
        <v>2</v>
      </c>
      <c r="M17" s="3">
        <f t="shared" si="0"/>
        <v>22</v>
      </c>
    </row>
    <row r="18" spans="2:14" x14ac:dyDescent="0.3">
      <c r="B18" s="1" t="s">
        <v>13</v>
      </c>
      <c r="C18" s="25">
        <f>SUM(C8:C17)</f>
        <v>21</v>
      </c>
      <c r="D18" s="36">
        <f t="shared" ref="D18:L18" si="1">SUM(D8:D17)</f>
        <v>21</v>
      </c>
      <c r="E18" s="36">
        <f>SUM(E8:E17)</f>
        <v>22</v>
      </c>
      <c r="F18" s="36">
        <f t="shared" si="1"/>
        <v>22</v>
      </c>
      <c r="G18" s="36">
        <f t="shared" si="1"/>
        <v>22</v>
      </c>
      <c r="H18" s="36">
        <f t="shared" si="1"/>
        <v>22</v>
      </c>
      <c r="I18" s="36">
        <f t="shared" si="1"/>
        <v>22</v>
      </c>
      <c r="J18" s="36">
        <f t="shared" si="1"/>
        <v>23</v>
      </c>
      <c r="K18" s="36">
        <f t="shared" si="1"/>
        <v>23</v>
      </c>
      <c r="L18" s="36">
        <f t="shared" si="1"/>
        <v>23</v>
      </c>
      <c r="M18" s="3">
        <f t="shared" si="0"/>
        <v>221</v>
      </c>
    </row>
    <row r="19" spans="2:14" ht="38.4" customHeight="1" x14ac:dyDescent="0.3">
      <c r="B19" s="43" t="s">
        <v>68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3">
        <f t="shared" si="0"/>
        <v>0</v>
      </c>
    </row>
    <row r="20" spans="2:14" ht="39.6" x14ac:dyDescent="0.3">
      <c r="B20" s="13" t="s">
        <v>100</v>
      </c>
      <c r="C20" s="63"/>
      <c r="D20" s="63"/>
      <c r="E20" s="25">
        <v>1</v>
      </c>
      <c r="F20" s="25">
        <v>1</v>
      </c>
      <c r="G20" s="25">
        <v>1</v>
      </c>
      <c r="H20" s="25">
        <v>1</v>
      </c>
      <c r="I20" s="25">
        <v>1</v>
      </c>
      <c r="J20" s="25"/>
      <c r="K20" s="25"/>
      <c r="L20" s="25"/>
      <c r="M20" s="3">
        <f t="shared" si="0"/>
        <v>5</v>
      </c>
    </row>
    <row r="21" spans="2:14" x14ac:dyDescent="0.3">
      <c r="B21" s="1"/>
      <c r="C21" s="34">
        <v>21</v>
      </c>
      <c r="D21" s="34">
        <v>21</v>
      </c>
      <c r="E21" s="34">
        <v>23</v>
      </c>
      <c r="F21" s="34">
        <v>23</v>
      </c>
      <c r="G21" s="34">
        <v>23</v>
      </c>
      <c r="H21" s="34">
        <v>23</v>
      </c>
      <c r="I21" s="34">
        <v>23</v>
      </c>
      <c r="J21" s="34">
        <v>23</v>
      </c>
      <c r="K21" s="34">
        <v>23</v>
      </c>
      <c r="L21" s="34">
        <v>23</v>
      </c>
      <c r="M21" s="3">
        <v>226</v>
      </c>
    </row>
    <row r="22" spans="2:14" ht="43.2" x14ac:dyDescent="0.3">
      <c r="B22" s="17" t="s">
        <v>46</v>
      </c>
      <c r="C22" s="3"/>
      <c r="D22" s="3"/>
      <c r="E22" s="3">
        <v>2</v>
      </c>
      <c r="F22" s="3">
        <v>2</v>
      </c>
      <c r="G22" s="3">
        <v>2</v>
      </c>
      <c r="H22" s="3">
        <v>2</v>
      </c>
      <c r="I22" s="3">
        <v>2</v>
      </c>
      <c r="J22" s="3"/>
      <c r="K22" s="3"/>
      <c r="L22" s="3"/>
      <c r="M22" s="3">
        <f>E22+F22+G22+H22+I22+J22+K22+L22</f>
        <v>10</v>
      </c>
    </row>
    <row r="24" spans="2:14" x14ac:dyDescent="0.3">
      <c r="N24" s="24" t="s">
        <v>95</v>
      </c>
    </row>
    <row r="25" spans="2:14" ht="29.25" customHeight="1" x14ac:dyDescent="0.3"/>
  </sheetData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41"/>
  <sheetViews>
    <sheetView topLeftCell="A25" zoomScale="90" zoomScaleNormal="90" workbookViewId="0">
      <selection activeCell="C7" sqref="C7"/>
    </sheetView>
  </sheetViews>
  <sheetFormatPr defaultRowHeight="14.4" x14ac:dyDescent="0.3"/>
  <cols>
    <col min="2" max="2" width="25.44140625" customWidth="1"/>
    <col min="15" max="15" width="11.88671875" customWidth="1"/>
  </cols>
  <sheetData>
    <row r="2" spans="2:15" x14ac:dyDescent="0.3">
      <c r="B2" s="4" t="s">
        <v>92</v>
      </c>
    </row>
    <row r="3" spans="2:15" x14ac:dyDescent="0.3">
      <c r="B3" s="1" t="s">
        <v>0</v>
      </c>
      <c r="C3" s="11" t="s">
        <v>24</v>
      </c>
      <c r="D3" s="11" t="s">
        <v>25</v>
      </c>
      <c r="E3" s="11" t="s">
        <v>26</v>
      </c>
      <c r="F3" s="14" t="s">
        <v>32</v>
      </c>
      <c r="G3" s="14" t="s">
        <v>33</v>
      </c>
      <c r="H3" s="14" t="s">
        <v>34</v>
      </c>
      <c r="I3" s="11" t="s">
        <v>35</v>
      </c>
      <c r="J3" s="11" t="s">
        <v>36</v>
      </c>
      <c r="K3" s="11" t="s">
        <v>37</v>
      </c>
      <c r="L3" s="14" t="s">
        <v>38</v>
      </c>
      <c r="M3" s="14" t="s">
        <v>39</v>
      </c>
      <c r="N3" s="14" t="s">
        <v>40</v>
      </c>
      <c r="O3" s="14" t="s">
        <v>53</v>
      </c>
    </row>
    <row r="4" spans="2:15" x14ac:dyDescent="0.3">
      <c r="B4" s="5" t="s">
        <v>67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x14ac:dyDescent="0.3">
      <c r="B5" s="7" t="s">
        <v>69</v>
      </c>
      <c r="C5" s="3">
        <v>6</v>
      </c>
      <c r="D5" s="3">
        <v>6</v>
      </c>
      <c r="E5" s="3">
        <v>6</v>
      </c>
      <c r="F5" s="3">
        <v>4</v>
      </c>
      <c r="G5" s="3">
        <v>4</v>
      </c>
      <c r="H5" s="3">
        <v>4</v>
      </c>
      <c r="I5" s="3">
        <v>3</v>
      </c>
      <c r="J5" s="3">
        <v>3</v>
      </c>
      <c r="K5" s="3">
        <v>3</v>
      </c>
      <c r="L5" s="3">
        <v>3</v>
      </c>
      <c r="M5" s="3">
        <v>3</v>
      </c>
      <c r="N5" s="3">
        <v>3</v>
      </c>
      <c r="O5" s="3">
        <f t="shared" ref="O5:O7" si="0">SUM(C5:N5)</f>
        <v>48</v>
      </c>
    </row>
    <row r="6" spans="2:15" x14ac:dyDescent="0.3">
      <c r="B6" s="7" t="s">
        <v>30</v>
      </c>
      <c r="C6" s="3">
        <v>3</v>
      </c>
      <c r="D6" s="3">
        <v>3</v>
      </c>
      <c r="E6" s="3">
        <v>3</v>
      </c>
      <c r="F6" s="3">
        <v>2</v>
      </c>
      <c r="G6" s="3">
        <v>2</v>
      </c>
      <c r="H6" s="3">
        <v>2</v>
      </c>
      <c r="I6" s="3">
        <v>2</v>
      </c>
      <c r="J6" s="3">
        <v>2</v>
      </c>
      <c r="K6" s="3">
        <v>2</v>
      </c>
      <c r="L6" s="3">
        <v>3</v>
      </c>
      <c r="M6" s="3">
        <v>3</v>
      </c>
      <c r="N6" s="3">
        <v>3</v>
      </c>
      <c r="O6" s="3">
        <f t="shared" si="0"/>
        <v>30</v>
      </c>
    </row>
    <row r="7" spans="2:15" ht="40.200000000000003" x14ac:dyDescent="0.3">
      <c r="B7" s="15" t="s">
        <v>47</v>
      </c>
      <c r="C7" s="3">
        <v>3</v>
      </c>
      <c r="D7" s="3">
        <v>3</v>
      </c>
      <c r="E7" s="3">
        <v>3</v>
      </c>
      <c r="F7" s="3">
        <v>3</v>
      </c>
      <c r="G7" s="3">
        <v>3</v>
      </c>
      <c r="H7" s="3">
        <v>3</v>
      </c>
      <c r="I7" s="3">
        <v>3</v>
      </c>
      <c r="J7" s="3">
        <v>3</v>
      </c>
      <c r="K7" s="3">
        <v>3</v>
      </c>
      <c r="L7" s="3">
        <v>3</v>
      </c>
      <c r="M7" s="3">
        <v>3</v>
      </c>
      <c r="N7" s="3">
        <v>3</v>
      </c>
      <c r="O7" s="3">
        <f t="shared" si="0"/>
        <v>36</v>
      </c>
    </row>
    <row r="8" spans="2:15" x14ac:dyDescent="0.3">
      <c r="B8" s="8" t="s">
        <v>6</v>
      </c>
      <c r="C8" s="3">
        <v>5</v>
      </c>
      <c r="D8" s="3">
        <v>5</v>
      </c>
      <c r="E8" s="3">
        <v>5</v>
      </c>
      <c r="F8" s="3"/>
      <c r="G8" s="3"/>
      <c r="H8" s="3"/>
      <c r="I8" s="3"/>
      <c r="J8" s="3"/>
      <c r="K8" s="3"/>
      <c r="L8" s="3"/>
      <c r="M8" s="3"/>
      <c r="N8" s="3"/>
      <c r="O8" s="3">
        <f>SUM(C8:N8)</f>
        <v>15</v>
      </c>
    </row>
    <row r="9" spans="2:15" x14ac:dyDescent="0.3">
      <c r="B9" s="7" t="s">
        <v>75</v>
      </c>
      <c r="C9" s="3"/>
      <c r="D9" s="3"/>
      <c r="E9" s="3"/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f t="shared" ref="O9:O25" si="1">SUM(C9:N9)</f>
        <v>27</v>
      </c>
    </row>
    <row r="10" spans="2:15" x14ac:dyDescent="0.3">
      <c r="B10" s="7" t="s">
        <v>76</v>
      </c>
      <c r="C10" s="3"/>
      <c r="D10" s="3"/>
      <c r="E10" s="3"/>
      <c r="F10" s="3">
        <v>2</v>
      </c>
      <c r="G10" s="3">
        <v>2</v>
      </c>
      <c r="H10" s="3">
        <v>2</v>
      </c>
      <c r="I10" s="3">
        <v>2</v>
      </c>
      <c r="J10" s="3">
        <v>2</v>
      </c>
      <c r="K10" s="3">
        <v>2</v>
      </c>
      <c r="L10" s="3">
        <v>2</v>
      </c>
      <c r="M10" s="3">
        <v>2</v>
      </c>
      <c r="N10" s="3">
        <v>2</v>
      </c>
      <c r="O10" s="3">
        <f t="shared" si="1"/>
        <v>18</v>
      </c>
    </row>
    <row r="11" spans="2:15" x14ac:dyDescent="0.3">
      <c r="B11" s="7" t="s">
        <v>77</v>
      </c>
      <c r="C11" s="3"/>
      <c r="D11" s="3"/>
      <c r="E11" s="3"/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f t="shared" si="1"/>
        <v>9</v>
      </c>
    </row>
    <row r="12" spans="2:15" x14ac:dyDescent="0.3">
      <c r="B12" s="7" t="s">
        <v>64</v>
      </c>
      <c r="C12" s="3"/>
      <c r="D12" s="3"/>
      <c r="E12" s="3"/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f t="shared" si="1"/>
        <v>9</v>
      </c>
    </row>
    <row r="13" spans="2:15" x14ac:dyDescent="0.3">
      <c r="B13" s="15" t="s">
        <v>74</v>
      </c>
      <c r="C13" s="3">
        <v>3</v>
      </c>
      <c r="D13" s="3">
        <v>3</v>
      </c>
      <c r="E13" s="3">
        <v>3</v>
      </c>
      <c r="F13" s="3">
        <v>3</v>
      </c>
      <c r="G13" s="3">
        <v>3</v>
      </c>
      <c r="H13" s="3">
        <v>3</v>
      </c>
      <c r="I13" s="3">
        <v>3</v>
      </c>
      <c r="J13" s="3">
        <v>3</v>
      </c>
      <c r="K13" s="3">
        <v>3</v>
      </c>
      <c r="L13" s="3">
        <v>2</v>
      </c>
      <c r="M13" s="3">
        <v>2</v>
      </c>
      <c r="N13" s="3">
        <v>2</v>
      </c>
      <c r="O13" s="3">
        <f t="shared" si="1"/>
        <v>33</v>
      </c>
    </row>
    <row r="14" spans="2:15" x14ac:dyDescent="0.3">
      <c r="B14" s="7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>
        <v>1</v>
      </c>
      <c r="M14" s="3">
        <v>1</v>
      </c>
      <c r="N14" s="3">
        <v>1</v>
      </c>
      <c r="O14" s="3">
        <f t="shared" si="1"/>
        <v>3</v>
      </c>
    </row>
    <row r="15" spans="2:15" x14ac:dyDescent="0.3">
      <c r="B15" s="7" t="s">
        <v>28</v>
      </c>
      <c r="C15" s="3">
        <v>1</v>
      </c>
      <c r="D15" s="3">
        <v>1</v>
      </c>
      <c r="E15" s="3">
        <v>1</v>
      </c>
      <c r="F15" s="3">
        <v>2</v>
      </c>
      <c r="G15" s="3">
        <v>2</v>
      </c>
      <c r="H15" s="3">
        <v>2</v>
      </c>
      <c r="I15" s="3">
        <v>2</v>
      </c>
      <c r="J15" s="3">
        <v>2</v>
      </c>
      <c r="K15" s="3">
        <v>2</v>
      </c>
      <c r="L15" s="3">
        <v>2</v>
      </c>
      <c r="M15" s="3">
        <v>2</v>
      </c>
      <c r="N15" s="3">
        <v>2</v>
      </c>
      <c r="O15" s="3">
        <f t="shared" si="1"/>
        <v>21</v>
      </c>
    </row>
    <row r="16" spans="2:15" ht="27" x14ac:dyDescent="0.3">
      <c r="B16" s="82" t="s">
        <v>90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f t="shared" si="1"/>
        <v>0</v>
      </c>
    </row>
    <row r="17" spans="2:15" x14ac:dyDescent="0.3">
      <c r="B17" s="8" t="s">
        <v>51</v>
      </c>
      <c r="C17" s="3"/>
      <c r="D17" s="3"/>
      <c r="E17" s="3"/>
      <c r="F17" s="3">
        <v>2</v>
      </c>
      <c r="G17" s="3">
        <v>2</v>
      </c>
      <c r="H17" s="3">
        <v>2</v>
      </c>
      <c r="I17" s="3">
        <v>2</v>
      </c>
      <c r="J17" s="3">
        <v>2</v>
      </c>
      <c r="K17" s="3">
        <v>2</v>
      </c>
      <c r="L17" s="3">
        <v>3</v>
      </c>
      <c r="M17" s="3">
        <v>3</v>
      </c>
      <c r="N17" s="3">
        <v>3</v>
      </c>
      <c r="O17" s="3">
        <f t="shared" si="1"/>
        <v>21</v>
      </c>
    </row>
    <row r="18" spans="2:15" x14ac:dyDescent="0.3">
      <c r="B18" s="8" t="s">
        <v>43</v>
      </c>
      <c r="C18" s="3"/>
      <c r="D18" s="3"/>
      <c r="E18" s="3"/>
      <c r="F18" s="3"/>
      <c r="G18" s="3"/>
      <c r="H18" s="3"/>
      <c r="I18" s="3">
        <v>2</v>
      </c>
      <c r="J18" s="3">
        <v>2</v>
      </c>
      <c r="K18" s="3">
        <v>2</v>
      </c>
      <c r="L18" s="3">
        <v>2</v>
      </c>
      <c r="M18" s="3">
        <v>2</v>
      </c>
      <c r="N18" s="3">
        <v>2</v>
      </c>
      <c r="O18" s="3">
        <f t="shared" si="1"/>
        <v>12</v>
      </c>
    </row>
    <row r="19" spans="2:15" x14ac:dyDescent="0.3">
      <c r="B19" s="8" t="s">
        <v>29</v>
      </c>
      <c r="C19" s="3">
        <v>1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3">
        <v>2</v>
      </c>
      <c r="J19" s="3">
        <v>2</v>
      </c>
      <c r="K19" s="3">
        <v>2</v>
      </c>
      <c r="L19" s="3">
        <v>2</v>
      </c>
      <c r="M19" s="3">
        <v>2</v>
      </c>
      <c r="N19" s="3">
        <v>2</v>
      </c>
      <c r="O19" s="3">
        <f t="shared" si="1"/>
        <v>18</v>
      </c>
    </row>
    <row r="20" spans="2:15" hidden="1" x14ac:dyDescent="0.3">
      <c r="B20" s="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>
        <f t="shared" si="1"/>
        <v>0</v>
      </c>
    </row>
    <row r="21" spans="2:15" ht="27" x14ac:dyDescent="0.3">
      <c r="B21" s="9" t="s">
        <v>9</v>
      </c>
      <c r="C21" s="3">
        <v>1</v>
      </c>
      <c r="D21" s="3">
        <v>1</v>
      </c>
      <c r="E21" s="3">
        <v>1</v>
      </c>
      <c r="F21" s="3">
        <v>1</v>
      </c>
      <c r="G21" s="3">
        <v>1</v>
      </c>
      <c r="H21" s="3">
        <v>1</v>
      </c>
      <c r="I21" s="3"/>
      <c r="J21" s="3"/>
      <c r="K21" s="3"/>
      <c r="L21" s="3"/>
      <c r="M21" s="3"/>
      <c r="N21" s="3"/>
      <c r="O21" s="3">
        <f t="shared" si="1"/>
        <v>6</v>
      </c>
    </row>
    <row r="22" spans="2:15" x14ac:dyDescent="0.3">
      <c r="B22" s="12" t="s">
        <v>8</v>
      </c>
      <c r="C22" s="3">
        <v>1</v>
      </c>
      <c r="D22" s="3">
        <v>1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O22" s="3">
        <f t="shared" si="1"/>
        <v>9</v>
      </c>
    </row>
    <row r="23" spans="2:15" x14ac:dyDescent="0.3">
      <c r="B23" s="8" t="s">
        <v>82</v>
      </c>
      <c r="C23" s="3">
        <v>2</v>
      </c>
      <c r="D23" s="3">
        <v>2</v>
      </c>
      <c r="E23" s="3">
        <v>2</v>
      </c>
      <c r="F23" s="3">
        <v>2</v>
      </c>
      <c r="G23" s="3">
        <v>2</v>
      </c>
      <c r="H23" s="3">
        <v>2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f t="shared" si="1"/>
        <v>18</v>
      </c>
    </row>
    <row r="24" spans="2:15" ht="26.4" x14ac:dyDescent="0.3">
      <c r="B24" s="41" t="s">
        <v>83</v>
      </c>
      <c r="C24" s="3"/>
      <c r="D24" s="3"/>
      <c r="E24" s="3"/>
      <c r="F24" s="3"/>
      <c r="G24" s="3"/>
      <c r="H24" s="3"/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f t="shared" si="1"/>
        <v>6</v>
      </c>
    </row>
    <row r="25" spans="2:15" x14ac:dyDescent="0.3">
      <c r="B25" s="13" t="s">
        <v>10</v>
      </c>
      <c r="C25" s="3">
        <v>2</v>
      </c>
      <c r="D25" s="3">
        <v>2</v>
      </c>
      <c r="E25" s="3">
        <v>2</v>
      </c>
      <c r="F25" s="3">
        <v>2</v>
      </c>
      <c r="G25" s="3">
        <v>2</v>
      </c>
      <c r="H25" s="3">
        <v>2</v>
      </c>
      <c r="I25" s="3">
        <v>2</v>
      </c>
      <c r="J25" s="3">
        <v>2</v>
      </c>
      <c r="K25" s="3">
        <v>2</v>
      </c>
      <c r="L25" s="3">
        <v>2</v>
      </c>
      <c r="M25" s="3">
        <v>2</v>
      </c>
      <c r="N25" s="3">
        <v>2</v>
      </c>
      <c r="O25" s="3">
        <f t="shared" si="1"/>
        <v>24</v>
      </c>
    </row>
    <row r="26" spans="2:15" x14ac:dyDescent="0.3">
      <c r="B26" s="1" t="s">
        <v>13</v>
      </c>
      <c r="C26" s="3">
        <f>SUM(C5:C25)</f>
        <v>28</v>
      </c>
      <c r="D26" s="3">
        <f t="shared" ref="D26:N26" si="2">SUM(D5:D25)</f>
        <v>28</v>
      </c>
      <c r="E26" s="3">
        <f t="shared" si="2"/>
        <v>28</v>
      </c>
      <c r="F26" s="3">
        <f t="shared" si="2"/>
        <v>30</v>
      </c>
      <c r="G26" s="3">
        <f t="shared" si="2"/>
        <v>30</v>
      </c>
      <c r="H26" s="3">
        <f t="shared" si="2"/>
        <v>30</v>
      </c>
      <c r="I26" s="3">
        <f t="shared" si="2"/>
        <v>31</v>
      </c>
      <c r="J26" s="3">
        <f t="shared" si="2"/>
        <v>31</v>
      </c>
      <c r="K26" s="3">
        <f t="shared" si="2"/>
        <v>31</v>
      </c>
      <c r="L26" s="3">
        <f t="shared" si="2"/>
        <v>32</v>
      </c>
      <c r="M26" s="3">
        <f t="shared" si="2"/>
        <v>32</v>
      </c>
      <c r="N26" s="3">
        <f t="shared" si="2"/>
        <v>32</v>
      </c>
      <c r="O26" s="3">
        <f>SUM(C26:N26)</f>
        <v>363</v>
      </c>
    </row>
    <row r="27" spans="2:15" ht="53.4" customHeight="1" x14ac:dyDescent="0.3">
      <c r="B27" s="45" t="s">
        <v>31</v>
      </c>
      <c r="C27" s="42">
        <v>2</v>
      </c>
      <c r="D27" s="42">
        <v>2</v>
      </c>
      <c r="E27" s="42">
        <v>2</v>
      </c>
      <c r="F27" s="42">
        <v>2</v>
      </c>
      <c r="G27" s="42">
        <v>2</v>
      </c>
      <c r="H27" s="42">
        <v>2</v>
      </c>
      <c r="I27" s="42">
        <v>2</v>
      </c>
      <c r="J27" s="42">
        <v>2</v>
      </c>
      <c r="K27" s="42">
        <v>2</v>
      </c>
      <c r="L27" s="42">
        <v>1</v>
      </c>
      <c r="M27" s="42">
        <v>1</v>
      </c>
      <c r="N27" s="42">
        <v>1</v>
      </c>
      <c r="O27" s="42">
        <f t="shared" ref="O27" si="3">SUM(C27:N27)</f>
        <v>21</v>
      </c>
    </row>
    <row r="28" spans="2:15" x14ac:dyDescent="0.3">
      <c r="B28" s="6" t="s">
        <v>97</v>
      </c>
      <c r="C28" s="3"/>
      <c r="D28" s="3"/>
      <c r="E28" s="3"/>
      <c r="F28" s="3"/>
      <c r="G28" s="3"/>
      <c r="H28" s="3"/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/>
    </row>
    <row r="29" spans="2:15" x14ac:dyDescent="0.3">
      <c r="B29" s="6" t="s">
        <v>98</v>
      </c>
      <c r="C29" s="3">
        <v>1</v>
      </c>
      <c r="D29" s="3">
        <v>1</v>
      </c>
      <c r="E29" s="3">
        <v>1</v>
      </c>
      <c r="F29" s="3">
        <v>1</v>
      </c>
      <c r="G29" s="3">
        <v>1</v>
      </c>
      <c r="H29" s="3">
        <v>1</v>
      </c>
      <c r="I29" s="3"/>
      <c r="J29" s="3"/>
      <c r="K29" s="3"/>
      <c r="L29" s="3"/>
      <c r="M29" s="3"/>
      <c r="N29" s="3"/>
      <c r="O29" s="3"/>
    </row>
    <row r="30" spans="2:15" x14ac:dyDescent="0.3">
      <c r="B30" s="6" t="s">
        <v>89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x14ac:dyDescent="0.3">
      <c r="B31" s="6" t="s">
        <v>81</v>
      </c>
      <c r="C31" s="3">
        <v>1</v>
      </c>
      <c r="D31" s="3">
        <v>1</v>
      </c>
      <c r="E31" s="3">
        <v>1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x14ac:dyDescent="0.3">
      <c r="B32" s="6" t="s">
        <v>51</v>
      </c>
      <c r="C32" s="3"/>
      <c r="D32" s="3"/>
      <c r="E32" s="3"/>
      <c r="F32" s="3"/>
      <c r="G32" s="3"/>
      <c r="H32" s="3"/>
      <c r="I32" s="3"/>
      <c r="J32" s="3">
        <v>1</v>
      </c>
      <c r="K32" s="3"/>
      <c r="L32" s="3"/>
      <c r="M32" s="3"/>
      <c r="N32" s="3"/>
      <c r="O32" s="3"/>
    </row>
    <row r="33" spans="2:15" x14ac:dyDescent="0.3">
      <c r="B33" s="6" t="s">
        <v>5</v>
      </c>
      <c r="C33" s="3"/>
      <c r="D33" s="3"/>
      <c r="E33" s="3"/>
      <c r="F33" s="3"/>
      <c r="G33" s="3"/>
      <c r="H33" s="3"/>
      <c r="I33" s="3">
        <v>1</v>
      </c>
      <c r="J33" s="3"/>
      <c r="K33" s="3"/>
      <c r="L33" s="3"/>
      <c r="M33" s="3"/>
      <c r="N33" s="3"/>
      <c r="O33" s="3"/>
    </row>
    <row r="34" spans="2:15" x14ac:dyDescent="0.3">
      <c r="B34" s="6" t="s">
        <v>28</v>
      </c>
      <c r="C34" s="3"/>
      <c r="D34" s="3"/>
      <c r="E34" s="3"/>
      <c r="F34" s="3"/>
      <c r="G34" s="3"/>
      <c r="H34" s="3">
        <v>1</v>
      </c>
      <c r="I34" s="3"/>
      <c r="J34" s="3"/>
      <c r="K34" s="3"/>
      <c r="L34" s="3"/>
      <c r="M34" s="3"/>
      <c r="N34" s="3"/>
      <c r="O34" s="3"/>
    </row>
    <row r="35" spans="2:15" x14ac:dyDescent="0.3">
      <c r="B35" s="6" t="s">
        <v>96</v>
      </c>
      <c r="C35" s="3"/>
      <c r="D35" s="3"/>
      <c r="E35" s="3"/>
      <c r="F35" s="3"/>
      <c r="G35" s="3"/>
      <c r="H35" s="3"/>
      <c r="I35" s="3"/>
      <c r="J35" s="3"/>
      <c r="K35" s="3">
        <v>1</v>
      </c>
      <c r="L35" s="3"/>
      <c r="M35" s="3"/>
      <c r="N35" s="3"/>
      <c r="O35" s="3"/>
    </row>
    <row r="36" spans="2:15" ht="40.200000000000003" x14ac:dyDescent="0.3">
      <c r="B36" s="37" t="s">
        <v>101</v>
      </c>
      <c r="C36" s="3"/>
      <c r="D36" s="3"/>
      <c r="E36" s="3"/>
      <c r="F36" s="3">
        <v>1</v>
      </c>
      <c r="G36" s="3">
        <v>1</v>
      </c>
      <c r="H36" s="3"/>
      <c r="I36" s="3"/>
      <c r="J36" s="3"/>
      <c r="K36" s="3"/>
      <c r="L36" s="3"/>
      <c r="M36" s="3"/>
      <c r="N36" s="3"/>
      <c r="O36" s="3"/>
    </row>
    <row r="37" spans="2:15" hidden="1" x14ac:dyDescent="0.3">
      <c r="B37" s="6" t="s">
        <v>5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x14ac:dyDescent="0.3">
      <c r="B38" s="37" t="s">
        <v>93</v>
      </c>
      <c r="C38" s="38">
        <f t="shared" ref="C38:N38" si="4">SUM(C28:C37)</f>
        <v>2</v>
      </c>
      <c r="D38" s="38">
        <f t="shared" si="4"/>
        <v>2</v>
      </c>
      <c r="E38" s="38">
        <f t="shared" si="4"/>
        <v>2</v>
      </c>
      <c r="F38" s="38">
        <f t="shared" si="4"/>
        <v>2</v>
      </c>
      <c r="G38" s="38">
        <f t="shared" si="4"/>
        <v>2</v>
      </c>
      <c r="H38" s="38">
        <f t="shared" si="4"/>
        <v>2</v>
      </c>
      <c r="I38" s="38">
        <f t="shared" si="4"/>
        <v>2</v>
      </c>
      <c r="J38" s="38">
        <f t="shared" si="4"/>
        <v>2</v>
      </c>
      <c r="K38" s="38">
        <f t="shared" si="4"/>
        <v>2</v>
      </c>
      <c r="L38" s="38">
        <f t="shared" si="4"/>
        <v>1</v>
      </c>
      <c r="M38" s="38">
        <f t="shared" si="4"/>
        <v>1</v>
      </c>
      <c r="N38" s="38">
        <f t="shared" si="4"/>
        <v>1</v>
      </c>
      <c r="O38" s="38"/>
    </row>
    <row r="39" spans="2:15" ht="53.4" x14ac:dyDescent="0.3">
      <c r="B39" s="6" t="s">
        <v>14</v>
      </c>
      <c r="C39" s="3">
        <v>30</v>
      </c>
      <c r="D39" s="3">
        <v>30</v>
      </c>
      <c r="E39" s="3">
        <v>30</v>
      </c>
      <c r="F39" s="3">
        <v>32</v>
      </c>
      <c r="G39" s="3">
        <v>32</v>
      </c>
      <c r="H39" s="3">
        <v>32</v>
      </c>
      <c r="I39" s="3">
        <v>33</v>
      </c>
      <c r="J39" s="3">
        <v>33</v>
      </c>
      <c r="K39" s="3">
        <v>33</v>
      </c>
      <c r="L39" s="3">
        <f>L26+L38</f>
        <v>33</v>
      </c>
      <c r="M39" s="3">
        <f>M26+M38</f>
        <v>33</v>
      </c>
      <c r="N39" s="3">
        <f>N26+N38</f>
        <v>33</v>
      </c>
      <c r="O39" s="3">
        <f>SUM(C39:N39)</f>
        <v>384</v>
      </c>
    </row>
    <row r="40" spans="2:15" ht="28.8" x14ac:dyDescent="0.3">
      <c r="B40" s="17" t="s">
        <v>54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>
        <f>SUM(C40:N40)</f>
        <v>0</v>
      </c>
    </row>
    <row r="41" spans="2:15" ht="28.8" x14ac:dyDescent="0.3">
      <c r="B41" s="17" t="s">
        <v>55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>
        <f>SUM(C41:N41)</f>
        <v>0</v>
      </c>
    </row>
  </sheetData>
  <pageMargins left="0.7" right="0.7" top="0.75" bottom="0.75" header="0.3" footer="0.3"/>
  <pageSetup paperSize="9" scale="6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9"/>
  <sheetViews>
    <sheetView tabSelected="1" topLeftCell="A10" workbookViewId="0">
      <selection activeCell="A34" sqref="A34:XFD34"/>
    </sheetView>
  </sheetViews>
  <sheetFormatPr defaultRowHeight="14.4" x14ac:dyDescent="0.3"/>
  <cols>
    <col min="2" max="2" width="35.5546875" customWidth="1"/>
    <col min="3" max="3" width="10" customWidth="1"/>
    <col min="4" max="4" width="13.6640625" style="35" customWidth="1"/>
    <col min="5" max="5" width="8.88671875" style="35"/>
  </cols>
  <sheetData>
    <row r="2" spans="2:8" x14ac:dyDescent="0.3">
      <c r="B2" s="4" t="s">
        <v>103</v>
      </c>
      <c r="C2" s="4"/>
    </row>
    <row r="4" spans="2:8" x14ac:dyDescent="0.3">
      <c r="B4" s="3"/>
      <c r="C4" s="3"/>
      <c r="D4" s="68" t="s">
        <v>58</v>
      </c>
      <c r="E4" s="68"/>
      <c r="F4" s="3"/>
    </row>
    <row r="5" spans="2:8" ht="42.6" customHeight="1" x14ac:dyDescent="0.3">
      <c r="B5" s="1" t="s">
        <v>0</v>
      </c>
      <c r="C5" s="1" t="s">
        <v>70</v>
      </c>
      <c r="D5" s="69">
        <v>11</v>
      </c>
      <c r="E5" s="70"/>
      <c r="F5" s="14" t="s">
        <v>52</v>
      </c>
      <c r="G5" s="22"/>
      <c r="H5" s="16"/>
    </row>
    <row r="6" spans="2:8" x14ac:dyDescent="0.3">
      <c r="B6" s="5" t="s">
        <v>12</v>
      </c>
      <c r="C6" s="5"/>
      <c r="D6" s="64"/>
      <c r="E6" s="65"/>
      <c r="F6" s="3"/>
    </row>
    <row r="7" spans="2:8" x14ac:dyDescent="0.3">
      <c r="B7" s="7" t="s">
        <v>85</v>
      </c>
      <c r="C7" s="26" t="s">
        <v>71</v>
      </c>
      <c r="D7" s="71">
        <v>2</v>
      </c>
      <c r="E7" s="72"/>
      <c r="F7" s="3">
        <f>SUM(D7:E7)</f>
        <v>2</v>
      </c>
    </row>
    <row r="8" spans="2:8" x14ac:dyDescent="0.3">
      <c r="B8" s="7" t="s">
        <v>87</v>
      </c>
      <c r="C8" s="26" t="s">
        <v>71</v>
      </c>
      <c r="D8" s="71">
        <v>3</v>
      </c>
      <c r="E8" s="72"/>
      <c r="F8" s="3"/>
    </row>
    <row r="9" spans="2:8" ht="27" x14ac:dyDescent="0.3">
      <c r="B9" s="15" t="s">
        <v>59</v>
      </c>
      <c r="C9" s="27" t="s">
        <v>71</v>
      </c>
      <c r="D9" s="64">
        <v>3</v>
      </c>
      <c r="E9" s="65"/>
      <c r="F9" s="3">
        <f t="shared" ref="F9:F18" si="0">SUM(D9:E9)</f>
        <v>3</v>
      </c>
    </row>
    <row r="10" spans="2:8" ht="27" x14ac:dyDescent="0.3">
      <c r="B10" s="15" t="s">
        <v>79</v>
      </c>
      <c r="C10" s="27" t="s">
        <v>71</v>
      </c>
      <c r="D10" s="64">
        <v>3</v>
      </c>
      <c r="E10" s="65"/>
      <c r="F10" s="3">
        <f t="shared" si="0"/>
        <v>3</v>
      </c>
    </row>
    <row r="11" spans="2:8" x14ac:dyDescent="0.3">
      <c r="B11" s="15" t="s">
        <v>78</v>
      </c>
      <c r="C11" s="27" t="s">
        <v>71</v>
      </c>
      <c r="D11" s="64">
        <v>1</v>
      </c>
      <c r="E11" s="65"/>
      <c r="F11" s="3">
        <f t="shared" si="0"/>
        <v>1</v>
      </c>
    </row>
    <row r="12" spans="2:8" x14ac:dyDescent="0.3">
      <c r="B12" s="15" t="s">
        <v>77</v>
      </c>
      <c r="C12" s="27" t="s">
        <v>71</v>
      </c>
      <c r="D12" s="64">
        <v>1</v>
      </c>
      <c r="E12" s="65"/>
      <c r="F12" s="3">
        <f t="shared" si="0"/>
        <v>1</v>
      </c>
    </row>
    <row r="13" spans="2:8" x14ac:dyDescent="0.3">
      <c r="B13" s="7" t="s">
        <v>64</v>
      </c>
      <c r="C13" s="26" t="s">
        <v>71</v>
      </c>
      <c r="D13" s="64">
        <v>1</v>
      </c>
      <c r="E13" s="65"/>
      <c r="F13" s="3">
        <f t="shared" si="0"/>
        <v>1</v>
      </c>
    </row>
    <row r="14" spans="2:8" x14ac:dyDescent="0.3">
      <c r="B14" s="7" t="s">
        <v>60</v>
      </c>
      <c r="C14" s="26" t="s">
        <v>71</v>
      </c>
      <c r="D14" s="64">
        <v>2</v>
      </c>
      <c r="E14" s="65"/>
      <c r="F14" s="3">
        <f>SUM(D14:E14)</f>
        <v>2</v>
      </c>
    </row>
    <row r="15" spans="2:8" x14ac:dyDescent="0.3">
      <c r="B15" s="7" t="s">
        <v>86</v>
      </c>
      <c r="C15" s="26" t="s">
        <v>72</v>
      </c>
      <c r="D15" s="64">
        <v>4</v>
      </c>
      <c r="E15" s="65"/>
      <c r="F15" s="3"/>
    </row>
    <row r="16" spans="2:8" x14ac:dyDescent="0.3">
      <c r="B16" s="7" t="s">
        <v>27</v>
      </c>
      <c r="C16" s="26" t="s">
        <v>71</v>
      </c>
      <c r="D16" s="64"/>
      <c r="E16" s="65"/>
      <c r="F16" s="3">
        <f>SUM(D16:E16)</f>
        <v>0</v>
      </c>
    </row>
    <row r="17" spans="2:6" x14ac:dyDescent="0.3">
      <c r="B17" s="7" t="s">
        <v>28</v>
      </c>
      <c r="C17" s="26" t="s">
        <v>71</v>
      </c>
      <c r="D17" s="64">
        <v>1</v>
      </c>
      <c r="E17" s="65"/>
      <c r="F17" s="3">
        <f>SUM(D17:E17)</f>
        <v>1</v>
      </c>
    </row>
    <row r="18" spans="2:6" x14ac:dyDescent="0.3">
      <c r="B18" s="7" t="s">
        <v>41</v>
      </c>
      <c r="C18" s="26" t="s">
        <v>71</v>
      </c>
      <c r="D18" s="64">
        <v>2</v>
      </c>
      <c r="E18" s="65"/>
      <c r="F18" s="3">
        <f t="shared" si="0"/>
        <v>2</v>
      </c>
    </row>
    <row r="19" spans="2:6" x14ac:dyDescent="0.3">
      <c r="B19" s="7" t="s">
        <v>61</v>
      </c>
      <c r="C19" s="7" t="s">
        <v>72</v>
      </c>
      <c r="D19" s="64">
        <v>3</v>
      </c>
      <c r="E19" s="65"/>
      <c r="F19" s="3">
        <f>SUM(D19:D19)</f>
        <v>3</v>
      </c>
    </row>
    <row r="20" spans="2:6" x14ac:dyDescent="0.3">
      <c r="B20" s="21" t="s">
        <v>62</v>
      </c>
      <c r="C20" s="28" t="s">
        <v>72</v>
      </c>
      <c r="D20" s="64">
        <v>3</v>
      </c>
      <c r="E20" s="65"/>
      <c r="F20" s="3">
        <f>SUM(D20:D20)</f>
        <v>3</v>
      </c>
    </row>
    <row r="21" spans="2:6" ht="26.4" x14ac:dyDescent="0.3">
      <c r="B21" s="13" t="s">
        <v>84</v>
      </c>
      <c r="C21" s="29" t="s">
        <v>71</v>
      </c>
      <c r="D21" s="64">
        <v>1</v>
      </c>
      <c r="E21" s="65"/>
      <c r="F21" s="3">
        <f>SUM(D21:E21)</f>
        <v>1</v>
      </c>
    </row>
    <row r="22" spans="2:6" x14ac:dyDescent="0.3">
      <c r="B22" s="23" t="s">
        <v>10</v>
      </c>
      <c r="C22" s="31" t="s">
        <v>71</v>
      </c>
      <c r="D22" s="64">
        <v>2</v>
      </c>
      <c r="E22" s="65"/>
      <c r="F22" s="3">
        <f>SUM(D22:E22)</f>
        <v>2</v>
      </c>
    </row>
    <row r="23" spans="2:6" x14ac:dyDescent="0.3">
      <c r="B23" s="1" t="s">
        <v>88</v>
      </c>
      <c r="C23" s="1"/>
      <c r="D23" s="64">
        <f>SUM(D7:D22)</f>
        <v>32</v>
      </c>
      <c r="E23" s="65"/>
      <c r="F23" s="3">
        <f>D23</f>
        <v>32</v>
      </c>
    </row>
    <row r="24" spans="2:6" x14ac:dyDescent="0.3">
      <c r="D24" s="64"/>
      <c r="E24" s="65"/>
      <c r="F24" s="3">
        <f>SUM(D24:E24)</f>
        <v>0</v>
      </c>
    </row>
    <row r="25" spans="2:6" ht="27" x14ac:dyDescent="0.3">
      <c r="B25" s="6" t="s">
        <v>31</v>
      </c>
      <c r="C25" s="37"/>
      <c r="D25" s="66">
        <v>2</v>
      </c>
      <c r="E25" s="67"/>
      <c r="F25" s="38">
        <f>D25</f>
        <v>2</v>
      </c>
    </row>
    <row r="26" spans="2:6" x14ac:dyDescent="0.3">
      <c r="B26" s="39" t="s">
        <v>42</v>
      </c>
      <c r="C26" s="6"/>
      <c r="D26" s="73"/>
      <c r="E26" s="74"/>
      <c r="F26" s="3"/>
    </row>
    <row r="27" spans="2:6" hidden="1" x14ac:dyDescent="0.3">
      <c r="B27" s="40" t="s">
        <v>28</v>
      </c>
      <c r="D27" s="64"/>
      <c r="E27" s="65"/>
      <c r="F27" s="3">
        <f t="shared" ref="F26:F35" si="1">SUM(D27:E27)</f>
        <v>0</v>
      </c>
    </row>
    <row r="28" spans="2:6" x14ac:dyDescent="0.3">
      <c r="B28" s="13" t="s">
        <v>66</v>
      </c>
      <c r="C28" s="13"/>
      <c r="D28" s="79">
        <v>1</v>
      </c>
      <c r="E28" s="80"/>
      <c r="F28" s="3">
        <f t="shared" si="1"/>
        <v>1</v>
      </c>
    </row>
    <row r="29" spans="2:6" hidden="1" x14ac:dyDescent="0.3">
      <c r="B29" s="9" t="s">
        <v>56</v>
      </c>
      <c r="C29" s="9"/>
      <c r="D29" s="79"/>
      <c r="E29" s="80"/>
      <c r="F29" s="3">
        <f t="shared" si="1"/>
        <v>0</v>
      </c>
    </row>
    <row r="30" spans="2:6" hidden="1" x14ac:dyDescent="0.3">
      <c r="B30" s="9" t="s">
        <v>48</v>
      </c>
      <c r="C30" s="9"/>
      <c r="D30" s="73"/>
      <c r="E30" s="74"/>
      <c r="F30" s="3">
        <f t="shared" si="1"/>
        <v>0</v>
      </c>
    </row>
    <row r="31" spans="2:6" hidden="1" x14ac:dyDescent="0.3">
      <c r="B31" s="9" t="s">
        <v>49</v>
      </c>
      <c r="C31" s="9"/>
      <c r="D31" s="75"/>
      <c r="E31" s="76"/>
      <c r="F31" s="3">
        <f t="shared" si="1"/>
        <v>0</v>
      </c>
    </row>
    <row r="32" spans="2:6" hidden="1" x14ac:dyDescent="0.3">
      <c r="B32" s="9" t="s">
        <v>50</v>
      </c>
      <c r="C32" s="9"/>
      <c r="D32" s="73"/>
      <c r="E32" s="74"/>
      <c r="F32" s="3">
        <f t="shared" si="1"/>
        <v>0</v>
      </c>
    </row>
    <row r="33" spans="2:6" hidden="1" x14ac:dyDescent="0.3">
      <c r="B33" s="9" t="s">
        <v>27</v>
      </c>
      <c r="C33" s="9"/>
      <c r="D33" s="75"/>
      <c r="E33" s="76"/>
      <c r="F33" s="3">
        <f t="shared" si="1"/>
        <v>0</v>
      </c>
    </row>
    <row r="34" spans="2:6" hidden="1" x14ac:dyDescent="0.3">
      <c r="B34" s="9" t="s">
        <v>81</v>
      </c>
      <c r="C34" s="32"/>
      <c r="D34" s="75"/>
      <c r="E34" s="76"/>
      <c r="F34" s="3">
        <f t="shared" si="1"/>
        <v>0</v>
      </c>
    </row>
    <row r="35" spans="2:6" x14ac:dyDescent="0.3">
      <c r="B35" s="9" t="s">
        <v>5</v>
      </c>
      <c r="C35" s="32"/>
      <c r="D35" s="77">
        <v>1</v>
      </c>
      <c r="E35" s="78"/>
      <c r="F35" s="3">
        <f t="shared" si="1"/>
        <v>1</v>
      </c>
    </row>
    <row r="36" spans="2:6" ht="40.200000000000003" x14ac:dyDescent="0.3">
      <c r="B36" s="6" t="s">
        <v>14</v>
      </c>
      <c r="C36" s="6"/>
      <c r="D36" s="64">
        <f>SUM(D23:D25)</f>
        <v>34</v>
      </c>
      <c r="E36" s="65"/>
      <c r="F36" s="20">
        <f>F25+F23</f>
        <v>34</v>
      </c>
    </row>
    <row r="37" spans="2:6" x14ac:dyDescent="0.3">
      <c r="B37" s="17" t="s">
        <v>54</v>
      </c>
      <c r="C37" s="17"/>
      <c r="D37" s="64"/>
      <c r="E37" s="65"/>
      <c r="F37" s="3">
        <f>SUM(D37:E37)</f>
        <v>0</v>
      </c>
    </row>
    <row r="38" spans="2:6" x14ac:dyDescent="0.3">
      <c r="B38" s="17"/>
      <c r="C38" s="33"/>
    </row>
    <row r="39" spans="2:6" x14ac:dyDescent="0.3">
      <c r="F39">
        <f>F36+F4</f>
        <v>34</v>
      </c>
    </row>
  </sheetData>
  <mergeCells count="34">
    <mergeCell ref="D37:E37"/>
    <mergeCell ref="D36:E36"/>
    <mergeCell ref="D26:E26"/>
    <mergeCell ref="D31:E31"/>
    <mergeCell ref="D32:E32"/>
    <mergeCell ref="D33:E33"/>
    <mergeCell ref="D34:E34"/>
    <mergeCell ref="D35:E35"/>
    <mergeCell ref="D27:E27"/>
    <mergeCell ref="D29:E29"/>
    <mergeCell ref="D28:E28"/>
    <mergeCell ref="D30:E30"/>
    <mergeCell ref="D6:E6"/>
    <mergeCell ref="D16:E16"/>
    <mergeCell ref="D4:E4"/>
    <mergeCell ref="D5:E5"/>
    <mergeCell ref="D7:E7"/>
    <mergeCell ref="D8:E8"/>
    <mergeCell ref="D9:E9"/>
    <mergeCell ref="D10:E10"/>
    <mergeCell ref="D23:E23"/>
    <mergeCell ref="D25:E25"/>
    <mergeCell ref="D24:E24"/>
    <mergeCell ref="D11:E11"/>
    <mergeCell ref="D12:E12"/>
    <mergeCell ref="D13:E13"/>
    <mergeCell ref="D18:E18"/>
    <mergeCell ref="D14:E14"/>
    <mergeCell ref="D15:E15"/>
    <mergeCell ref="D17:E17"/>
    <mergeCell ref="D21:E21"/>
    <mergeCell ref="D22:E22"/>
    <mergeCell ref="D19:E19"/>
    <mergeCell ref="D20:E2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42"/>
  <sheetViews>
    <sheetView topLeftCell="A16" workbookViewId="0">
      <selection activeCell="D40" sqref="D40"/>
    </sheetView>
  </sheetViews>
  <sheetFormatPr defaultRowHeight="14.4" x14ac:dyDescent="0.3"/>
  <cols>
    <col min="2" max="2" width="25.44140625" customWidth="1"/>
    <col min="5" max="5" width="10.44140625" customWidth="1"/>
    <col min="18" max="18" width="11.88671875" customWidth="1"/>
  </cols>
  <sheetData>
    <row r="2" spans="2:18" x14ac:dyDescent="0.3">
      <c r="B2" s="4" t="s">
        <v>65</v>
      </c>
      <c r="E2" t="s">
        <v>102</v>
      </c>
      <c r="F2" t="s">
        <v>73</v>
      </c>
    </row>
    <row r="5" spans="2:18" x14ac:dyDescent="0.3">
      <c r="B5" s="1" t="s">
        <v>0</v>
      </c>
      <c r="C5" s="49" t="s">
        <v>21</v>
      </c>
      <c r="D5" s="49" t="s">
        <v>22</v>
      </c>
      <c r="E5" s="49" t="s">
        <v>23</v>
      </c>
      <c r="F5" s="11" t="s">
        <v>24</v>
      </c>
      <c r="G5" s="11" t="s">
        <v>25</v>
      </c>
      <c r="H5" s="11" t="s">
        <v>26</v>
      </c>
      <c r="I5" s="14" t="s">
        <v>32</v>
      </c>
      <c r="J5" s="14" t="s">
        <v>33</v>
      </c>
      <c r="K5" s="14" t="s">
        <v>34</v>
      </c>
      <c r="L5" s="11" t="s">
        <v>35</v>
      </c>
      <c r="M5" s="11" t="s">
        <v>36</v>
      </c>
      <c r="N5" s="11" t="s">
        <v>37</v>
      </c>
      <c r="O5" s="14" t="s">
        <v>38</v>
      </c>
      <c r="P5" s="14" t="s">
        <v>39</v>
      </c>
      <c r="Q5" s="14" t="s">
        <v>40</v>
      </c>
      <c r="R5" s="14" t="s">
        <v>53</v>
      </c>
    </row>
    <row r="6" spans="2:18" x14ac:dyDescent="0.3">
      <c r="B6" s="5" t="s">
        <v>67</v>
      </c>
      <c r="C6" s="38"/>
      <c r="D6" s="38"/>
      <c r="E6" s="3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2:18" x14ac:dyDescent="0.3">
      <c r="B7" s="7" t="s">
        <v>69</v>
      </c>
      <c r="C7" s="38">
        <v>5</v>
      </c>
      <c r="D7" s="38">
        <v>5</v>
      </c>
      <c r="E7" s="38">
        <v>5</v>
      </c>
      <c r="F7" s="3">
        <v>6</v>
      </c>
      <c r="G7" s="3">
        <v>6</v>
      </c>
      <c r="H7" s="3">
        <v>6</v>
      </c>
      <c r="I7" s="3">
        <v>4</v>
      </c>
      <c r="J7" s="3">
        <v>4</v>
      </c>
      <c r="K7" s="3">
        <v>4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3</v>
      </c>
      <c r="R7" s="3">
        <f t="shared" ref="R7:R37" si="0">SUM(C7:Q7)</f>
        <v>63</v>
      </c>
    </row>
    <row r="8" spans="2:18" x14ac:dyDescent="0.3">
      <c r="B8" s="7" t="s">
        <v>30</v>
      </c>
      <c r="C8" s="38">
        <v>3</v>
      </c>
      <c r="D8" s="38">
        <v>3</v>
      </c>
      <c r="E8" s="38">
        <v>3</v>
      </c>
      <c r="F8" s="3">
        <v>3</v>
      </c>
      <c r="G8" s="3">
        <v>3</v>
      </c>
      <c r="H8" s="3">
        <v>3</v>
      </c>
      <c r="I8" s="3">
        <v>2</v>
      </c>
      <c r="J8" s="3">
        <v>2</v>
      </c>
      <c r="K8" s="3">
        <v>2</v>
      </c>
      <c r="L8" s="3">
        <v>2</v>
      </c>
      <c r="M8" s="3">
        <v>2</v>
      </c>
      <c r="N8" s="3">
        <v>2</v>
      </c>
      <c r="O8" s="3">
        <v>3</v>
      </c>
      <c r="P8" s="3">
        <v>3</v>
      </c>
      <c r="Q8" s="3">
        <v>3</v>
      </c>
      <c r="R8" s="3">
        <f t="shared" si="0"/>
        <v>39</v>
      </c>
    </row>
    <row r="9" spans="2:18" ht="40.200000000000003" x14ac:dyDescent="0.3">
      <c r="B9" s="15" t="s">
        <v>47</v>
      </c>
      <c r="C9" s="38">
        <v>2</v>
      </c>
      <c r="D9" s="38">
        <v>2</v>
      </c>
      <c r="E9" s="38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3</v>
      </c>
      <c r="M9" s="3">
        <v>3</v>
      </c>
      <c r="N9" s="3">
        <v>3</v>
      </c>
      <c r="O9" s="3">
        <v>3</v>
      </c>
      <c r="P9" s="3">
        <v>3</v>
      </c>
      <c r="Q9" s="3">
        <v>3</v>
      </c>
      <c r="R9" s="3">
        <f t="shared" si="0"/>
        <v>36</v>
      </c>
    </row>
    <row r="10" spans="2:18" x14ac:dyDescent="0.3">
      <c r="B10" s="8" t="s">
        <v>6</v>
      </c>
      <c r="C10" s="38">
        <v>5</v>
      </c>
      <c r="D10" s="38">
        <v>5</v>
      </c>
      <c r="E10" s="38">
        <v>5</v>
      </c>
      <c r="F10" s="3">
        <v>5</v>
      </c>
      <c r="G10" s="3">
        <v>5</v>
      </c>
      <c r="H10" s="3">
        <v>5</v>
      </c>
      <c r="I10" s="3"/>
      <c r="J10" s="3"/>
      <c r="K10" s="3"/>
      <c r="L10" s="3"/>
      <c r="M10" s="3"/>
      <c r="N10" s="3"/>
      <c r="O10" s="3"/>
      <c r="P10" s="3"/>
      <c r="Q10" s="3"/>
      <c r="R10" s="3">
        <f t="shared" si="0"/>
        <v>30</v>
      </c>
    </row>
    <row r="11" spans="2:18" x14ac:dyDescent="0.3">
      <c r="B11" s="7" t="s">
        <v>75</v>
      </c>
      <c r="C11" s="38"/>
      <c r="D11" s="38"/>
      <c r="E11" s="38"/>
      <c r="F11" s="3"/>
      <c r="G11" s="3"/>
      <c r="H11" s="3"/>
      <c r="I11" s="3">
        <v>3</v>
      </c>
      <c r="J11" s="3">
        <v>3</v>
      </c>
      <c r="K11" s="3">
        <v>3</v>
      </c>
      <c r="L11" s="3">
        <v>3</v>
      </c>
      <c r="M11" s="3">
        <v>3</v>
      </c>
      <c r="N11" s="3">
        <v>3</v>
      </c>
      <c r="O11" s="3">
        <v>3</v>
      </c>
      <c r="P11" s="3">
        <v>3</v>
      </c>
      <c r="Q11" s="3">
        <v>3</v>
      </c>
      <c r="R11" s="3">
        <f t="shared" si="0"/>
        <v>27</v>
      </c>
    </row>
    <row r="12" spans="2:18" x14ac:dyDescent="0.3">
      <c r="B12" s="7" t="s">
        <v>76</v>
      </c>
      <c r="C12" s="38"/>
      <c r="D12" s="38"/>
      <c r="E12" s="38"/>
      <c r="F12" s="3"/>
      <c r="G12" s="3"/>
      <c r="H12" s="3"/>
      <c r="I12" s="3">
        <v>2</v>
      </c>
      <c r="J12" s="3">
        <v>2</v>
      </c>
      <c r="K12" s="3">
        <v>2</v>
      </c>
      <c r="L12" s="3">
        <v>2</v>
      </c>
      <c r="M12" s="3">
        <v>2</v>
      </c>
      <c r="N12" s="3">
        <v>2</v>
      </c>
      <c r="O12" s="3">
        <v>2</v>
      </c>
      <c r="P12" s="3">
        <v>2</v>
      </c>
      <c r="Q12" s="3">
        <v>2</v>
      </c>
      <c r="R12" s="3">
        <f t="shared" si="0"/>
        <v>18</v>
      </c>
    </row>
    <row r="13" spans="2:18" x14ac:dyDescent="0.3">
      <c r="B13" s="7" t="s">
        <v>77</v>
      </c>
      <c r="C13" s="38"/>
      <c r="D13" s="38"/>
      <c r="E13" s="38"/>
      <c r="F13" s="3"/>
      <c r="G13" s="3"/>
      <c r="H13" s="3"/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f t="shared" si="0"/>
        <v>9</v>
      </c>
    </row>
    <row r="14" spans="2:18" x14ac:dyDescent="0.3">
      <c r="B14" s="7" t="s">
        <v>64</v>
      </c>
      <c r="C14" s="38"/>
      <c r="D14" s="38"/>
      <c r="E14" s="38"/>
      <c r="F14" s="3"/>
      <c r="G14" s="3"/>
      <c r="H14" s="3"/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f t="shared" si="0"/>
        <v>9</v>
      </c>
    </row>
    <row r="15" spans="2:18" x14ac:dyDescent="0.3">
      <c r="B15" s="15" t="s">
        <v>74</v>
      </c>
      <c r="C15" s="38">
        <v>3</v>
      </c>
      <c r="D15" s="38">
        <v>3</v>
      </c>
      <c r="E15" s="38">
        <v>3</v>
      </c>
      <c r="F15" s="3">
        <v>3</v>
      </c>
      <c r="G15" s="3">
        <v>3</v>
      </c>
      <c r="H15" s="3">
        <v>3</v>
      </c>
      <c r="I15" s="3">
        <v>3</v>
      </c>
      <c r="J15" s="3">
        <v>3</v>
      </c>
      <c r="K15" s="3">
        <v>3</v>
      </c>
      <c r="L15" s="3">
        <v>3</v>
      </c>
      <c r="M15" s="3">
        <v>3</v>
      </c>
      <c r="N15" s="3">
        <v>3</v>
      </c>
      <c r="O15" s="3">
        <v>2</v>
      </c>
      <c r="P15" s="3">
        <v>2</v>
      </c>
      <c r="Q15" s="3">
        <v>2</v>
      </c>
      <c r="R15" s="3">
        <f t="shared" si="0"/>
        <v>42</v>
      </c>
    </row>
    <row r="16" spans="2:18" x14ac:dyDescent="0.3">
      <c r="B16" s="7" t="s">
        <v>27</v>
      </c>
      <c r="C16" s="38"/>
      <c r="D16" s="38"/>
      <c r="E16" s="38"/>
      <c r="F16" s="3"/>
      <c r="G16" s="3"/>
      <c r="H16" s="3"/>
      <c r="I16" s="3"/>
      <c r="J16" s="3"/>
      <c r="K16" s="3"/>
      <c r="L16" s="3"/>
      <c r="M16" s="3"/>
      <c r="N16" s="3"/>
      <c r="O16" s="3">
        <v>1</v>
      </c>
      <c r="P16" s="3">
        <v>1</v>
      </c>
      <c r="Q16" s="3">
        <v>1</v>
      </c>
      <c r="R16" s="3">
        <f t="shared" si="0"/>
        <v>3</v>
      </c>
    </row>
    <row r="17" spans="2:18" x14ac:dyDescent="0.3">
      <c r="B17" s="7" t="s">
        <v>28</v>
      </c>
      <c r="C17" s="38">
        <v>1</v>
      </c>
      <c r="D17" s="38">
        <v>1</v>
      </c>
      <c r="E17" s="38">
        <v>1</v>
      </c>
      <c r="F17" s="3">
        <v>1</v>
      </c>
      <c r="G17" s="3">
        <v>1</v>
      </c>
      <c r="H17" s="3">
        <v>1</v>
      </c>
      <c r="I17" s="3">
        <v>2</v>
      </c>
      <c r="J17" s="3">
        <v>2</v>
      </c>
      <c r="K17" s="3">
        <v>2</v>
      </c>
      <c r="L17" s="3">
        <v>2</v>
      </c>
      <c r="M17" s="3">
        <v>2</v>
      </c>
      <c r="N17" s="3">
        <v>2</v>
      </c>
      <c r="O17" s="3">
        <v>2</v>
      </c>
      <c r="P17" s="3">
        <v>2</v>
      </c>
      <c r="Q17" s="3">
        <v>2</v>
      </c>
      <c r="R17" s="3">
        <f t="shared" si="0"/>
        <v>24</v>
      </c>
    </row>
    <row r="18" spans="2:18" x14ac:dyDescent="0.3">
      <c r="B18" s="44" t="s">
        <v>90</v>
      </c>
      <c r="C18" s="50">
        <v>0.5</v>
      </c>
      <c r="D18" s="38">
        <v>0.5</v>
      </c>
      <c r="E18" s="38">
        <v>0.5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/>
      <c r="M18" s="3"/>
      <c r="N18" s="3"/>
      <c r="O18" s="3"/>
      <c r="P18" s="3"/>
      <c r="Q18" s="3"/>
      <c r="R18" s="3"/>
    </row>
    <row r="19" spans="2:18" x14ac:dyDescent="0.3">
      <c r="B19" s="8" t="s">
        <v>51</v>
      </c>
      <c r="C19" s="38"/>
      <c r="D19" s="38"/>
      <c r="E19" s="38"/>
      <c r="F19" s="3"/>
      <c r="G19" s="3"/>
      <c r="H19" s="3"/>
      <c r="I19" s="3">
        <v>2</v>
      </c>
      <c r="J19" s="3">
        <v>2</v>
      </c>
      <c r="K19" s="3">
        <v>2</v>
      </c>
      <c r="L19" s="3">
        <v>2</v>
      </c>
      <c r="M19" s="3">
        <v>2</v>
      </c>
      <c r="N19" s="3">
        <v>2</v>
      </c>
      <c r="O19" s="3">
        <v>3</v>
      </c>
      <c r="P19" s="3">
        <v>3</v>
      </c>
      <c r="Q19" s="3">
        <v>3</v>
      </c>
      <c r="R19" s="3">
        <f t="shared" si="0"/>
        <v>21</v>
      </c>
    </row>
    <row r="20" spans="2:18" x14ac:dyDescent="0.3">
      <c r="B20" s="8" t="s">
        <v>43</v>
      </c>
      <c r="C20" s="38"/>
      <c r="D20" s="38"/>
      <c r="E20" s="38"/>
      <c r="F20" s="3"/>
      <c r="G20" s="3"/>
      <c r="H20" s="3"/>
      <c r="I20" s="3"/>
      <c r="J20" s="3"/>
      <c r="K20" s="3"/>
      <c r="L20" s="3">
        <v>2</v>
      </c>
      <c r="M20" s="3">
        <v>2</v>
      </c>
      <c r="N20" s="3">
        <v>2</v>
      </c>
      <c r="O20" s="3">
        <v>2</v>
      </c>
      <c r="P20" s="3">
        <v>2</v>
      </c>
      <c r="Q20" s="3">
        <v>2</v>
      </c>
      <c r="R20" s="3">
        <f t="shared" si="0"/>
        <v>12</v>
      </c>
    </row>
    <row r="21" spans="2:18" x14ac:dyDescent="0.3">
      <c r="B21" s="8" t="s">
        <v>29</v>
      </c>
      <c r="C21" s="38">
        <v>1</v>
      </c>
      <c r="D21" s="38">
        <v>1</v>
      </c>
      <c r="E21" s="38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2</v>
      </c>
      <c r="M21" s="3">
        <v>2</v>
      </c>
      <c r="N21" s="3">
        <v>2</v>
      </c>
      <c r="O21" s="3">
        <v>2</v>
      </c>
      <c r="P21" s="3">
        <v>2</v>
      </c>
      <c r="Q21" s="3">
        <v>2</v>
      </c>
      <c r="R21" s="3">
        <f t="shared" si="0"/>
        <v>21</v>
      </c>
    </row>
    <row r="22" spans="2:18" hidden="1" x14ac:dyDescent="0.3">
      <c r="B22" s="9"/>
      <c r="C22" s="38"/>
      <c r="D22" s="38"/>
      <c r="E22" s="38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2:18" ht="27" x14ac:dyDescent="0.3">
      <c r="B23" s="9" t="s">
        <v>9</v>
      </c>
      <c r="C23" s="38">
        <v>1</v>
      </c>
      <c r="D23" s="38">
        <v>1</v>
      </c>
      <c r="E23" s="38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/>
      <c r="M23" s="3"/>
      <c r="N23" s="3"/>
      <c r="O23" s="3"/>
      <c r="P23" s="3"/>
      <c r="Q23" s="3"/>
      <c r="R23" s="3">
        <f t="shared" si="0"/>
        <v>9</v>
      </c>
    </row>
    <row r="24" spans="2:18" x14ac:dyDescent="0.3">
      <c r="B24" s="12" t="s">
        <v>8</v>
      </c>
      <c r="C24" s="38">
        <v>1</v>
      </c>
      <c r="D24" s="38">
        <v>1</v>
      </c>
      <c r="E24" s="38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R24" s="3">
        <f t="shared" si="0"/>
        <v>12</v>
      </c>
    </row>
    <row r="25" spans="2:18" x14ac:dyDescent="0.3">
      <c r="B25" s="8" t="s">
        <v>82</v>
      </c>
      <c r="C25" s="38">
        <v>2</v>
      </c>
      <c r="D25" s="38">
        <v>2</v>
      </c>
      <c r="E25" s="38">
        <v>2</v>
      </c>
      <c r="F25" s="3">
        <v>2</v>
      </c>
      <c r="G25" s="3">
        <v>2</v>
      </c>
      <c r="H25" s="3">
        <v>2</v>
      </c>
      <c r="I25" s="3">
        <v>2</v>
      </c>
      <c r="J25" s="3">
        <v>2</v>
      </c>
      <c r="K25" s="3">
        <v>2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f t="shared" si="0"/>
        <v>24</v>
      </c>
    </row>
    <row r="26" spans="2:18" ht="26.4" x14ac:dyDescent="0.3">
      <c r="B26" s="41" t="s">
        <v>83</v>
      </c>
      <c r="C26" s="38"/>
      <c r="D26" s="38"/>
      <c r="E26" s="38"/>
      <c r="F26" s="3"/>
      <c r="G26" s="3"/>
      <c r="H26" s="3"/>
      <c r="I26" s="3"/>
      <c r="J26" s="3"/>
      <c r="K26" s="3"/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f t="shared" si="0"/>
        <v>6</v>
      </c>
    </row>
    <row r="27" spans="2:18" x14ac:dyDescent="0.3">
      <c r="B27" s="13" t="s">
        <v>10</v>
      </c>
      <c r="C27" s="38">
        <v>2</v>
      </c>
      <c r="D27" s="38">
        <v>2</v>
      </c>
      <c r="E27" s="38">
        <v>2</v>
      </c>
      <c r="F27" s="3">
        <v>2</v>
      </c>
      <c r="G27" s="3">
        <v>2</v>
      </c>
      <c r="H27" s="3">
        <v>2</v>
      </c>
      <c r="I27" s="3">
        <v>2</v>
      </c>
      <c r="J27" s="3">
        <v>2</v>
      </c>
      <c r="K27" s="3">
        <v>2</v>
      </c>
      <c r="L27" s="3">
        <v>2</v>
      </c>
      <c r="M27" s="3">
        <v>2</v>
      </c>
      <c r="N27" s="3">
        <v>2</v>
      </c>
      <c r="O27" s="3">
        <v>2</v>
      </c>
      <c r="P27" s="3">
        <v>2</v>
      </c>
      <c r="Q27" s="3">
        <v>2</v>
      </c>
      <c r="R27" s="3">
        <f t="shared" si="0"/>
        <v>30</v>
      </c>
    </row>
    <row r="28" spans="2:18" x14ac:dyDescent="0.3">
      <c r="B28" s="1" t="s">
        <v>13</v>
      </c>
      <c r="C28" s="38">
        <f t="shared" ref="C28:Q28" si="1">SUM(C7:C27)</f>
        <v>26.5</v>
      </c>
      <c r="D28" s="38">
        <f t="shared" si="1"/>
        <v>26.5</v>
      </c>
      <c r="E28" s="38">
        <f t="shared" si="1"/>
        <v>26.5</v>
      </c>
      <c r="F28" s="3">
        <f t="shared" si="1"/>
        <v>28</v>
      </c>
      <c r="G28" s="3">
        <f t="shared" si="1"/>
        <v>28</v>
      </c>
      <c r="H28" s="3">
        <f t="shared" si="1"/>
        <v>28</v>
      </c>
      <c r="I28" s="3">
        <f t="shared" si="1"/>
        <v>30</v>
      </c>
      <c r="J28" s="3">
        <f t="shared" si="1"/>
        <v>30</v>
      </c>
      <c r="K28" s="3">
        <f t="shared" si="1"/>
        <v>30</v>
      </c>
      <c r="L28" s="3">
        <f t="shared" si="1"/>
        <v>31</v>
      </c>
      <c r="M28" s="3">
        <f t="shared" si="1"/>
        <v>31</v>
      </c>
      <c r="N28" s="3">
        <f t="shared" si="1"/>
        <v>31</v>
      </c>
      <c r="O28" s="3">
        <f t="shared" si="1"/>
        <v>32</v>
      </c>
      <c r="P28" s="3">
        <f t="shared" si="1"/>
        <v>32</v>
      </c>
      <c r="Q28" s="3">
        <f t="shared" si="1"/>
        <v>32</v>
      </c>
      <c r="R28" s="3">
        <f t="shared" si="0"/>
        <v>442.5</v>
      </c>
    </row>
    <row r="29" spans="2:18" ht="53.4" customHeight="1" x14ac:dyDescent="0.3">
      <c r="B29" s="45" t="s">
        <v>31</v>
      </c>
      <c r="C29" s="38">
        <v>2.5</v>
      </c>
      <c r="D29" s="38">
        <v>2.5</v>
      </c>
      <c r="E29" s="38">
        <v>2.5</v>
      </c>
      <c r="F29" s="42">
        <v>2</v>
      </c>
      <c r="G29" s="42">
        <v>2</v>
      </c>
      <c r="H29" s="42">
        <v>2</v>
      </c>
      <c r="I29" s="42">
        <v>2</v>
      </c>
      <c r="J29" s="42">
        <v>2</v>
      </c>
      <c r="K29" s="42">
        <v>2</v>
      </c>
      <c r="L29" s="42">
        <v>2</v>
      </c>
      <c r="M29" s="42">
        <v>2</v>
      </c>
      <c r="N29" s="42">
        <v>2</v>
      </c>
      <c r="O29" s="42">
        <v>1</v>
      </c>
      <c r="P29" s="42">
        <v>1</v>
      </c>
      <c r="Q29" s="42">
        <v>1</v>
      </c>
      <c r="R29" s="42">
        <f t="shared" si="0"/>
        <v>28.5</v>
      </c>
    </row>
    <row r="30" spans="2:18" x14ac:dyDescent="0.3">
      <c r="B30" s="6" t="s">
        <v>98</v>
      </c>
      <c r="C30" s="38">
        <v>1</v>
      </c>
      <c r="D30" s="38">
        <v>1</v>
      </c>
      <c r="E30" s="38">
        <v>1</v>
      </c>
      <c r="F30" s="3"/>
      <c r="G30" s="3"/>
      <c r="H30" s="3"/>
      <c r="I30" s="3"/>
      <c r="J30" s="3"/>
      <c r="K30" s="3"/>
      <c r="L30" s="3"/>
      <c r="M30" s="3"/>
      <c r="N30" s="3"/>
      <c r="O30" s="48"/>
      <c r="P30" s="48"/>
      <c r="Q30" s="48"/>
      <c r="R30" s="48">
        <f t="shared" si="0"/>
        <v>3</v>
      </c>
    </row>
    <row r="31" spans="2:18" x14ac:dyDescent="0.3">
      <c r="B31" s="6" t="s">
        <v>89</v>
      </c>
      <c r="C31" s="38"/>
      <c r="D31" s="38"/>
      <c r="E31" s="38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2:18" x14ac:dyDescent="0.3">
      <c r="B32" s="6" t="s">
        <v>81</v>
      </c>
      <c r="C32" s="38">
        <v>1</v>
      </c>
      <c r="D32" s="38">
        <v>1</v>
      </c>
      <c r="E32" s="38">
        <v>1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>
        <f t="shared" si="0"/>
        <v>3</v>
      </c>
    </row>
    <row r="33" spans="2:18" hidden="1" x14ac:dyDescent="0.3">
      <c r="B33" s="6" t="s">
        <v>29</v>
      </c>
      <c r="C33" s="38"/>
      <c r="D33" s="38"/>
      <c r="E33" s="38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f t="shared" si="0"/>
        <v>0</v>
      </c>
    </row>
    <row r="34" spans="2:18" x14ac:dyDescent="0.3">
      <c r="B34" s="6" t="s">
        <v>6</v>
      </c>
      <c r="C34" s="38">
        <v>0.5</v>
      </c>
      <c r="D34" s="38">
        <v>0.5</v>
      </c>
      <c r="E34" s="38">
        <v>0.5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>
        <f t="shared" si="0"/>
        <v>1.5</v>
      </c>
    </row>
    <row r="35" spans="2:18" hidden="1" x14ac:dyDescent="0.3">
      <c r="B35" s="6" t="s">
        <v>43</v>
      </c>
      <c r="C35" s="38"/>
      <c r="D35" s="38"/>
      <c r="E35" s="38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>
        <f t="shared" si="0"/>
        <v>0</v>
      </c>
    </row>
    <row r="36" spans="2:18" hidden="1" x14ac:dyDescent="0.3">
      <c r="B36" s="6" t="s">
        <v>80</v>
      </c>
      <c r="C36" s="38"/>
      <c r="D36" s="38"/>
      <c r="E36" s="38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>
        <f t="shared" si="0"/>
        <v>0</v>
      </c>
    </row>
    <row r="37" spans="2:18" hidden="1" x14ac:dyDescent="0.3">
      <c r="B37" s="6"/>
      <c r="C37" s="38"/>
      <c r="D37" s="38"/>
      <c r="E37" s="38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>
        <f t="shared" si="0"/>
        <v>0</v>
      </c>
    </row>
    <row r="38" spans="2:18" hidden="1" x14ac:dyDescent="0.3">
      <c r="B38" s="6"/>
      <c r="C38" s="38"/>
      <c r="D38" s="38"/>
      <c r="E38" s="38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2:18" x14ac:dyDescent="0.3">
      <c r="B39" s="6" t="s">
        <v>94</v>
      </c>
      <c r="C39" s="38">
        <f t="shared" ref="C39:Q39" si="2">SUM(C30:C38)</f>
        <v>2.5</v>
      </c>
      <c r="D39" s="38">
        <f t="shared" si="2"/>
        <v>2.5</v>
      </c>
      <c r="E39" s="38">
        <f t="shared" si="2"/>
        <v>2.5</v>
      </c>
      <c r="F39" s="38">
        <f t="shared" si="2"/>
        <v>0</v>
      </c>
      <c r="G39" s="38">
        <f t="shared" si="2"/>
        <v>0</v>
      </c>
      <c r="H39" s="38">
        <f t="shared" si="2"/>
        <v>0</v>
      </c>
      <c r="I39" s="38">
        <f t="shared" si="2"/>
        <v>0</v>
      </c>
      <c r="J39" s="38">
        <f t="shared" si="2"/>
        <v>0</v>
      </c>
      <c r="K39" s="38">
        <f t="shared" si="2"/>
        <v>0</v>
      </c>
      <c r="L39" s="38">
        <f t="shared" si="2"/>
        <v>0</v>
      </c>
      <c r="M39" s="38">
        <f t="shared" si="2"/>
        <v>0</v>
      </c>
      <c r="N39" s="38">
        <f t="shared" si="2"/>
        <v>0</v>
      </c>
      <c r="O39" s="38">
        <f t="shared" si="2"/>
        <v>0</v>
      </c>
      <c r="P39" s="38">
        <f t="shared" si="2"/>
        <v>0</v>
      </c>
      <c r="Q39" s="38">
        <f t="shared" si="2"/>
        <v>0</v>
      </c>
      <c r="R39" s="3"/>
    </row>
    <row r="40" spans="2:18" ht="53.4" x14ac:dyDescent="0.3">
      <c r="B40" s="6" t="s">
        <v>14</v>
      </c>
      <c r="C40" s="38">
        <v>29</v>
      </c>
      <c r="D40" s="81">
        <v>29</v>
      </c>
      <c r="E40" s="38">
        <v>29</v>
      </c>
      <c r="F40" s="38">
        <v>30</v>
      </c>
      <c r="G40" s="38">
        <v>30</v>
      </c>
      <c r="H40" s="38">
        <v>30</v>
      </c>
      <c r="I40" s="38">
        <v>32</v>
      </c>
      <c r="J40" s="38">
        <v>32</v>
      </c>
      <c r="K40" s="38">
        <v>32</v>
      </c>
      <c r="L40" s="38">
        <v>33</v>
      </c>
      <c r="M40" s="38">
        <v>33</v>
      </c>
      <c r="N40" s="38">
        <v>33</v>
      </c>
      <c r="O40" s="38">
        <v>33</v>
      </c>
      <c r="P40" s="38">
        <v>33</v>
      </c>
      <c r="Q40" s="38">
        <v>33</v>
      </c>
      <c r="R40" s="3">
        <f>SUM(C40:Q40)</f>
        <v>471</v>
      </c>
    </row>
    <row r="41" spans="2:18" ht="28.8" x14ac:dyDescent="0.3">
      <c r="B41" s="17" t="s">
        <v>54</v>
      </c>
      <c r="C41" s="38"/>
      <c r="D41" s="38"/>
      <c r="E41" s="38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>
        <f>SUM(C41:Q41)</f>
        <v>0</v>
      </c>
    </row>
    <row r="42" spans="2:18" ht="28.8" x14ac:dyDescent="0.3">
      <c r="B42" s="17" t="s">
        <v>55</v>
      </c>
      <c r="C42" s="38"/>
      <c r="D42" s="38"/>
      <c r="E42" s="38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>
        <f>SUM(C42:Q42)</f>
        <v>0</v>
      </c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4"/>
  <sheetViews>
    <sheetView topLeftCell="A10" workbookViewId="0">
      <selection activeCell="A29" sqref="A29:XFD29"/>
    </sheetView>
  </sheetViews>
  <sheetFormatPr defaultRowHeight="14.4" x14ac:dyDescent="0.3"/>
  <cols>
    <col min="2" max="2" width="35.5546875" customWidth="1"/>
    <col min="3" max="3" width="10" customWidth="1"/>
    <col min="4" max="4" width="8.88671875" style="35"/>
    <col min="5" max="5" width="13.6640625" style="35" customWidth="1"/>
  </cols>
  <sheetData>
    <row r="2" spans="2:8" x14ac:dyDescent="0.3">
      <c r="B2" s="4" t="s">
        <v>103</v>
      </c>
      <c r="C2" s="4"/>
    </row>
    <row r="4" spans="2:8" x14ac:dyDescent="0.3">
      <c r="B4" s="3"/>
      <c r="C4" s="3"/>
      <c r="D4" s="46" t="s">
        <v>57</v>
      </c>
      <c r="E4" s="54" t="s">
        <v>58</v>
      </c>
      <c r="F4" s="3"/>
    </row>
    <row r="5" spans="2:8" ht="42.6" customHeight="1" x14ac:dyDescent="0.3">
      <c r="B5" s="1" t="s">
        <v>0</v>
      </c>
      <c r="C5" s="1" t="s">
        <v>70</v>
      </c>
      <c r="D5" s="47">
        <v>10</v>
      </c>
      <c r="E5" s="55">
        <v>11</v>
      </c>
      <c r="F5" s="14" t="s">
        <v>52</v>
      </c>
      <c r="G5" s="22"/>
      <c r="H5" s="16"/>
    </row>
    <row r="6" spans="2:8" x14ac:dyDescent="0.3">
      <c r="B6" s="5" t="s">
        <v>12</v>
      </c>
      <c r="C6" s="5"/>
      <c r="D6" s="52"/>
      <c r="E6" s="56"/>
      <c r="F6" s="3"/>
    </row>
    <row r="7" spans="2:8" x14ac:dyDescent="0.3">
      <c r="B7" s="7" t="s">
        <v>85</v>
      </c>
      <c r="C7" s="26" t="s">
        <v>71</v>
      </c>
      <c r="D7" s="51">
        <v>2</v>
      </c>
      <c r="E7" s="56">
        <v>2</v>
      </c>
      <c r="F7" s="3">
        <f>SUM(D7:E7)</f>
        <v>4</v>
      </c>
    </row>
    <row r="8" spans="2:8" x14ac:dyDescent="0.3">
      <c r="B8" s="7" t="s">
        <v>87</v>
      </c>
      <c r="C8" s="26" t="s">
        <v>71</v>
      </c>
      <c r="D8" s="51">
        <v>3</v>
      </c>
      <c r="E8" s="56">
        <v>3</v>
      </c>
      <c r="F8" s="3"/>
    </row>
    <row r="9" spans="2:8" ht="27" x14ac:dyDescent="0.3">
      <c r="B9" s="15" t="s">
        <v>59</v>
      </c>
      <c r="C9" s="27" t="s">
        <v>71</v>
      </c>
      <c r="D9" s="51">
        <v>3</v>
      </c>
      <c r="E9" s="56">
        <v>3</v>
      </c>
      <c r="F9" s="3">
        <f t="shared" ref="F9:F14" si="0">SUM(D9:E9)</f>
        <v>6</v>
      </c>
    </row>
    <row r="10" spans="2:8" ht="27" x14ac:dyDescent="0.3">
      <c r="B10" s="15" t="s">
        <v>79</v>
      </c>
      <c r="C10" s="27" t="s">
        <v>71</v>
      </c>
      <c r="D10" s="51">
        <v>2</v>
      </c>
      <c r="E10" s="56">
        <v>3</v>
      </c>
      <c r="F10" s="3">
        <f t="shared" si="0"/>
        <v>5</v>
      </c>
    </row>
    <row r="11" spans="2:8" x14ac:dyDescent="0.3">
      <c r="B11" s="15" t="s">
        <v>78</v>
      </c>
      <c r="C11" s="27" t="s">
        <v>71</v>
      </c>
      <c r="D11" s="51">
        <v>2</v>
      </c>
      <c r="E11" s="56">
        <v>1</v>
      </c>
      <c r="F11" s="3">
        <f t="shared" si="0"/>
        <v>3</v>
      </c>
    </row>
    <row r="12" spans="2:8" x14ac:dyDescent="0.3">
      <c r="B12" s="15" t="s">
        <v>77</v>
      </c>
      <c r="C12" s="27" t="s">
        <v>71</v>
      </c>
      <c r="D12" s="51">
        <v>1</v>
      </c>
      <c r="E12" s="56">
        <v>1</v>
      </c>
      <c r="F12" s="3">
        <f t="shared" si="0"/>
        <v>2</v>
      </c>
    </row>
    <row r="13" spans="2:8" x14ac:dyDescent="0.3">
      <c r="B13" s="7" t="s">
        <v>64</v>
      </c>
      <c r="C13" s="26" t="s">
        <v>71</v>
      </c>
      <c r="D13" s="51">
        <v>1</v>
      </c>
      <c r="E13" s="56">
        <v>1</v>
      </c>
      <c r="F13" s="3">
        <f t="shared" si="0"/>
        <v>2</v>
      </c>
    </row>
    <row r="14" spans="2:8" x14ac:dyDescent="0.3">
      <c r="B14" s="7" t="s">
        <v>60</v>
      </c>
      <c r="C14" s="26" t="s">
        <v>71</v>
      </c>
      <c r="D14" s="51">
        <v>2</v>
      </c>
      <c r="E14" s="56">
        <v>2</v>
      </c>
      <c r="F14" s="3">
        <f t="shared" si="0"/>
        <v>4</v>
      </c>
    </row>
    <row r="15" spans="2:8" x14ac:dyDescent="0.3">
      <c r="B15" s="7" t="s">
        <v>91</v>
      </c>
      <c r="C15" s="26" t="s">
        <v>71</v>
      </c>
      <c r="D15" s="51">
        <v>2</v>
      </c>
      <c r="E15" s="56">
        <v>1</v>
      </c>
      <c r="F15" s="3"/>
    </row>
    <row r="16" spans="2:8" x14ac:dyDescent="0.3">
      <c r="B16" s="7" t="s">
        <v>28</v>
      </c>
      <c r="C16" s="26" t="s">
        <v>71</v>
      </c>
      <c r="D16" s="51">
        <v>1</v>
      </c>
      <c r="E16" s="56">
        <v>1</v>
      </c>
      <c r="F16" s="3">
        <f t="shared" ref="F16:F22" si="1">SUM(D16:E16)</f>
        <v>2</v>
      </c>
    </row>
    <row r="17" spans="2:6" x14ac:dyDescent="0.3">
      <c r="B17" s="7" t="s">
        <v>41</v>
      </c>
      <c r="C17" s="26" t="s">
        <v>71</v>
      </c>
      <c r="D17" s="51">
        <v>2</v>
      </c>
      <c r="E17" s="56">
        <v>2</v>
      </c>
      <c r="F17" s="3">
        <f t="shared" si="1"/>
        <v>4</v>
      </c>
    </row>
    <row r="18" spans="2:6" x14ac:dyDescent="0.3">
      <c r="B18" s="7" t="s">
        <v>61</v>
      </c>
      <c r="C18" s="7" t="s">
        <v>72</v>
      </c>
      <c r="D18" s="51">
        <v>3</v>
      </c>
      <c r="E18" s="56">
        <v>3</v>
      </c>
      <c r="F18" s="3">
        <f t="shared" si="1"/>
        <v>6</v>
      </c>
    </row>
    <row r="19" spans="2:6" x14ac:dyDescent="0.3">
      <c r="B19" s="21" t="s">
        <v>62</v>
      </c>
      <c r="C19" s="28" t="s">
        <v>72</v>
      </c>
      <c r="D19" s="51">
        <v>3</v>
      </c>
      <c r="E19" s="56">
        <v>3</v>
      </c>
      <c r="F19" s="3">
        <f t="shared" si="1"/>
        <v>6</v>
      </c>
    </row>
    <row r="20" spans="2:6" ht="26.4" x14ac:dyDescent="0.3">
      <c r="B20" s="13" t="s">
        <v>84</v>
      </c>
      <c r="C20" s="29" t="s">
        <v>71</v>
      </c>
      <c r="D20" s="51">
        <v>1</v>
      </c>
      <c r="E20" s="56">
        <v>1</v>
      </c>
      <c r="F20" s="3">
        <f t="shared" si="1"/>
        <v>2</v>
      </c>
    </row>
    <row r="21" spans="2:6" x14ac:dyDescent="0.3">
      <c r="B21" s="23" t="s">
        <v>10</v>
      </c>
      <c r="C21" s="31" t="s">
        <v>71</v>
      </c>
      <c r="D21" s="51">
        <v>2</v>
      </c>
      <c r="E21" s="56">
        <v>2</v>
      </c>
      <c r="F21" s="3">
        <f t="shared" si="1"/>
        <v>4</v>
      </c>
    </row>
    <row r="22" spans="2:6" x14ac:dyDescent="0.3">
      <c r="B22" s="8" t="s">
        <v>63</v>
      </c>
      <c r="C22" s="30" t="s">
        <v>71</v>
      </c>
      <c r="D22" s="51">
        <v>1</v>
      </c>
      <c r="E22" s="56"/>
      <c r="F22" s="3">
        <f t="shared" si="1"/>
        <v>1</v>
      </c>
    </row>
    <row r="23" spans="2:6" x14ac:dyDescent="0.3">
      <c r="B23" s="1" t="s">
        <v>88</v>
      </c>
      <c r="C23" s="1"/>
      <c r="D23" s="51">
        <f>SUM(D7:D22)</f>
        <v>31</v>
      </c>
      <c r="E23" s="56">
        <f>SUM(E7:E22)</f>
        <v>29</v>
      </c>
      <c r="F23" s="3"/>
    </row>
    <row r="24" spans="2:6" hidden="1" x14ac:dyDescent="0.3">
      <c r="D24" s="52"/>
      <c r="E24" s="56"/>
      <c r="F24" s="3">
        <f>SUM(D24:E24)</f>
        <v>0</v>
      </c>
    </row>
    <row r="25" spans="2:6" x14ac:dyDescent="0.3">
      <c r="B25" s="59" t="s">
        <v>31</v>
      </c>
      <c r="C25" s="60"/>
      <c r="D25" s="52"/>
      <c r="E25" s="57"/>
      <c r="F25" s="61"/>
    </row>
    <row r="26" spans="2:6" hidden="1" x14ac:dyDescent="0.3">
      <c r="B26" s="39" t="s">
        <v>42</v>
      </c>
      <c r="C26" s="6"/>
      <c r="D26" s="52"/>
      <c r="E26" s="57"/>
      <c r="F26" s="3">
        <f t="shared" ref="F26:F30" si="2">SUM(D26:E26)</f>
        <v>0</v>
      </c>
    </row>
    <row r="27" spans="2:6" x14ac:dyDescent="0.3">
      <c r="B27" s="40" t="s">
        <v>99</v>
      </c>
      <c r="D27" s="52">
        <v>2</v>
      </c>
      <c r="E27" s="56"/>
      <c r="F27" s="3">
        <f t="shared" si="2"/>
        <v>2</v>
      </c>
    </row>
    <row r="28" spans="2:6" x14ac:dyDescent="0.3">
      <c r="B28" s="62" t="s">
        <v>104</v>
      </c>
      <c r="C28" s="9"/>
      <c r="D28" s="53">
        <v>1</v>
      </c>
      <c r="E28" s="58"/>
      <c r="F28" s="3">
        <v>1</v>
      </c>
    </row>
    <row r="29" spans="2:6" hidden="1" x14ac:dyDescent="0.3">
      <c r="B29" s="9" t="s">
        <v>48</v>
      </c>
      <c r="C29" s="9"/>
      <c r="D29" s="52">
        <v>1</v>
      </c>
      <c r="E29" s="57"/>
      <c r="F29" s="3">
        <f t="shared" si="2"/>
        <v>1</v>
      </c>
    </row>
    <row r="30" spans="2:6" ht="27" x14ac:dyDescent="0.3">
      <c r="B30" s="6" t="s">
        <v>31</v>
      </c>
      <c r="C30" s="32"/>
      <c r="D30" s="52">
        <f>SUM(D26:D29)</f>
        <v>4</v>
      </c>
      <c r="E30" s="52">
        <v>5</v>
      </c>
      <c r="F30" s="3">
        <f t="shared" si="2"/>
        <v>9</v>
      </c>
    </row>
    <row r="31" spans="2:6" ht="40.200000000000003" x14ac:dyDescent="0.3">
      <c r="B31" s="6" t="s">
        <v>14</v>
      </c>
      <c r="C31" s="6"/>
      <c r="D31" s="52">
        <v>34</v>
      </c>
      <c r="E31" s="52">
        <v>34</v>
      </c>
      <c r="F31" s="20">
        <f>SUM(C31:E31)</f>
        <v>68</v>
      </c>
    </row>
    <row r="32" spans="2:6" x14ac:dyDescent="0.3">
      <c r="B32" s="17" t="s">
        <v>54</v>
      </c>
      <c r="C32" s="17"/>
      <c r="D32" s="52"/>
      <c r="E32" s="56"/>
      <c r="F32" s="3">
        <f>SUM(D32:E32)</f>
        <v>0</v>
      </c>
    </row>
    <row r="33" spans="2:6" x14ac:dyDescent="0.3">
      <c r="B33" s="17"/>
      <c r="C33" s="33"/>
    </row>
    <row r="34" spans="2:6" x14ac:dyDescent="0.3">
      <c r="F34">
        <f>F31+F4</f>
        <v>68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1-4 классы</vt:lpstr>
      <vt:lpstr>6-9 фгос</vt:lpstr>
      <vt:lpstr>10-11</vt:lpstr>
      <vt:lpstr>5-9 новый</vt:lpstr>
      <vt:lpstr>10-11 новый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2026-09-03T05:52:58Z</dcterms:modified>
</cp:coreProperties>
</file>